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2F194529-4EDF-4E92-8F34-6EAE7B66C618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แบบ สขร.1 ต.ค. 68" sheetId="3" r:id="rId1"/>
    <sheet name="แบบ สขร.1 พ.ย.68" sheetId="32" r:id="rId2"/>
    <sheet name="แบบ สขร.1 ธ.ค. 68 " sheetId="46" r:id="rId3"/>
    <sheet name="แบบ สขร.1 ม.ค. 69  " sheetId="47" r:id="rId4"/>
    <sheet name="แบบ สขร.1 ก.พ. 69" sheetId="48" r:id="rId5"/>
    <sheet name="แบบ สขร.1 มี.ค. 69 " sheetId="5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2" l="1"/>
  <c r="G8" i="32"/>
  <c r="G9" i="32"/>
  <c r="G10" i="32"/>
  <c r="G11" i="32"/>
  <c r="G12" i="32"/>
  <c r="G13" i="32"/>
  <c r="G14" i="32"/>
  <c r="G15" i="32"/>
  <c r="G6" i="32"/>
  <c r="F9" i="32"/>
  <c r="F11" i="32"/>
  <c r="F13" i="32"/>
  <c r="F15" i="32"/>
  <c r="F7" i="32"/>
  <c r="D8" i="32"/>
  <c r="D10" i="32"/>
  <c r="D12" i="32"/>
  <c r="D14" i="32"/>
  <c r="D6" i="32"/>
  <c r="G6" i="50"/>
  <c r="D6" i="50"/>
  <c r="F7" i="50" s="1"/>
  <c r="G7" i="50" s="1"/>
  <c r="D8" i="50"/>
  <c r="G8" i="50"/>
  <c r="F9" i="50"/>
  <c r="G9" i="50"/>
  <c r="D26" i="50"/>
  <c r="F27" i="50" s="1"/>
  <c r="G27" i="50" s="1"/>
  <c r="G22" i="50"/>
  <c r="G16" i="50"/>
  <c r="G18" i="50"/>
  <c r="G20" i="50"/>
  <c r="G24" i="50"/>
  <c r="G14" i="50"/>
  <c r="D12" i="50"/>
  <c r="D14" i="50"/>
  <c r="D16" i="50"/>
  <c r="D18" i="50"/>
  <c r="D20" i="50"/>
  <c r="D22" i="50"/>
  <c r="D24" i="50"/>
  <c r="D10" i="50"/>
  <c r="F15" i="50"/>
  <c r="F17" i="50"/>
  <c r="G17" i="50" s="1"/>
  <c r="F19" i="50"/>
  <c r="G19" i="50" s="1"/>
  <c r="F21" i="50"/>
  <c r="G21" i="50" s="1"/>
  <c r="F23" i="50"/>
  <c r="G23" i="50" s="1"/>
  <c r="F25" i="50"/>
  <c r="G25" i="50" s="1"/>
  <c r="G15" i="50"/>
  <c r="F13" i="50"/>
  <c r="G13" i="50" s="1"/>
  <c r="G12" i="50"/>
  <c r="F11" i="50"/>
  <c r="G11" i="50" s="1"/>
  <c r="G10" i="50"/>
  <c r="D10" i="48"/>
  <c r="F11" i="48"/>
  <c r="G11" i="48" s="1"/>
  <c r="G8" i="48"/>
  <c r="F9" i="48"/>
  <c r="G9" i="48" s="1"/>
  <c r="G6" i="48"/>
  <c r="F7" i="48"/>
  <c r="G7" i="48" s="1"/>
  <c r="D10" i="47"/>
  <c r="F11" i="47" s="1"/>
  <c r="G11" i="47" s="1"/>
  <c r="G8" i="47"/>
  <c r="D8" i="47"/>
  <c r="F9" i="47" s="1"/>
  <c r="G9" i="47" s="1"/>
  <c r="G6" i="47"/>
  <c r="D6" i="47"/>
  <c r="F7" i="47" s="1"/>
  <c r="G7" i="47" s="1"/>
  <c r="F13" i="46"/>
  <c r="G13" i="46" s="1"/>
  <c r="D14" i="46"/>
  <c r="D12" i="46"/>
  <c r="F15" i="46"/>
  <c r="G15" i="46" s="1"/>
  <c r="F11" i="46"/>
  <c r="G8" i="46"/>
  <c r="G10" i="46"/>
  <c r="G16" i="46"/>
  <c r="G6" i="46"/>
  <c r="D8" i="46"/>
  <c r="F9" i="46" s="1"/>
  <c r="G9" i="46" s="1"/>
  <c r="D10" i="46"/>
  <c r="G11" i="46" s="1"/>
  <c r="D16" i="46"/>
  <c r="F17" i="46" s="1"/>
  <c r="G17" i="46" s="1"/>
  <c r="D18" i="46"/>
  <c r="F19" i="46" s="1"/>
  <c r="G19" i="46" s="1"/>
  <c r="D6" i="46"/>
  <c r="F7" i="46" s="1"/>
  <c r="G7" i="46" s="1"/>
  <c r="D21" i="3"/>
  <c r="F22" i="3" s="1"/>
  <c r="G22" i="3" s="1"/>
  <c r="D25" i="3"/>
  <c r="F26" i="3" s="1"/>
  <c r="G26" i="3" s="1"/>
  <c r="D7" i="3"/>
  <c r="F8" i="3"/>
  <c r="G8" i="3"/>
  <c r="D9" i="3"/>
  <c r="F10" i="3"/>
  <c r="G10" i="3"/>
  <c r="D11" i="3"/>
  <c r="F12" i="3"/>
  <c r="G12" i="3"/>
  <c r="D13" i="3"/>
  <c r="F14" i="3"/>
  <c r="G14" i="3"/>
  <c r="D15" i="3"/>
  <c r="F16" i="3"/>
  <c r="G16" i="3"/>
  <c r="D17" i="3"/>
  <c r="F18" i="3" s="1"/>
  <c r="G18" i="3"/>
  <c r="D19" i="3"/>
  <c r="F20" i="3" s="1"/>
  <c r="G20" i="3"/>
  <c r="D23" i="3"/>
  <c r="F24" i="3"/>
  <c r="G24" i="3"/>
  <c r="D5" i="3"/>
  <c r="F6" i="3" s="1"/>
  <c r="G6" i="3" s="1"/>
</calcChain>
</file>

<file path=xl/sharedStrings.xml><?xml version="1.0" encoding="utf-8"?>
<sst xmlns="http://schemas.openxmlformats.org/spreadsheetml/2006/main" count="422" uniqueCount="152">
  <si>
    <t>องค์การบริหารส่วนตำบลพระอาจารย์</t>
  </si>
  <si>
    <t>ราคาที่เสนอ</t>
  </si>
  <si>
    <t>ลำดับ</t>
  </si>
  <si>
    <t>เหตุผลที่คัดเลือก</t>
  </si>
  <si>
    <t>งานจัดซื้อจัดจ้าง</t>
  </si>
  <si>
    <t>วงเงินงบประมาณ</t>
  </si>
  <si>
    <t>ราคากลาง</t>
  </si>
  <si>
    <t>วิธีซื้อ/จ้าง</t>
  </si>
  <si>
    <t xml:space="preserve"> แบบ สขร.1</t>
  </si>
  <si>
    <t>ที่</t>
  </si>
  <si>
    <t xml:space="preserve">ผู้เสนอราคา         </t>
  </si>
  <si>
    <t xml:space="preserve">ผู้ได้รับคัดเลือก     </t>
  </si>
  <si>
    <t>ราคา/บาท</t>
  </si>
  <si>
    <t>เลขที่และวันที่</t>
  </si>
  <si>
    <t>ของสัญญา</t>
  </si>
  <si>
    <t>เฉพาะเจาะจง</t>
  </si>
  <si>
    <t>มีคุณสมบัติครบถ้วนถูกต้อง</t>
  </si>
  <si>
    <t>เสนอราคาภายในวงเงินงบประมาณ</t>
  </si>
  <si>
    <t>ค่าจ้างเหมาบริการ</t>
  </si>
  <si>
    <t>หจก.ประกอบพรเซอร์วิส</t>
  </si>
  <si>
    <t xml:space="preserve">ค่าจัดซื้อวัสดุเชื้อเพลิงและหล่อลื่น </t>
  </si>
  <si>
    <t>ธีระศานต์ อิงเจ็ท</t>
  </si>
  <si>
    <t xml:space="preserve">             -1-</t>
  </si>
  <si>
    <t>ค่าจัดซื้อวัสดุเชื้อเพลิงและหล่อลื่น</t>
  </si>
  <si>
    <t>นางสาวณัฐนรี  หาญณรงค์</t>
  </si>
  <si>
    <t xml:space="preserve"> </t>
  </si>
  <si>
    <t>นางสาวดวงสมร เข็มทอง</t>
  </si>
  <si>
    <t>นายภัทรพงษ์  แสงศรี</t>
  </si>
  <si>
    <t>นายอารี  สมพร</t>
  </si>
  <si>
    <t>นายมนตรี อรุณพูลทรัพย์</t>
  </si>
  <si>
    <t>นายยามิน เหมือนราม</t>
  </si>
  <si>
    <t>นายสุทิพง อาจคงหาญ</t>
  </si>
  <si>
    <t>นายอดิศักดิ์ แสงศรี</t>
  </si>
  <si>
    <t>นายอารี สมพร</t>
  </si>
  <si>
    <t>นายภัทรพงษ์ แสงศรี</t>
  </si>
  <si>
    <t>นายณัฐพล เรืองเดช</t>
  </si>
  <si>
    <t>นายหัฐพงษ์ สายรัตน์</t>
  </si>
  <si>
    <t>CNTR-00004/69</t>
  </si>
  <si>
    <t>CNTR-00007/69</t>
  </si>
  <si>
    <t>CNTR-00009/69</t>
  </si>
  <si>
    <t>CNTR-00010/69</t>
  </si>
  <si>
    <t>CNTR-00011/69</t>
  </si>
  <si>
    <t>CNTR-00012/69</t>
  </si>
  <si>
    <t>CNTR-00013/69</t>
  </si>
  <si>
    <t>CNTR-00014/69</t>
  </si>
  <si>
    <t>ลว. 1 ต.ค. 68</t>
  </si>
  <si>
    <t>CNTR-00001/69</t>
  </si>
  <si>
    <t>ลว. 14 ต.ค. 68</t>
  </si>
  <si>
    <t xml:space="preserve">      สรุปผลการดำเนินการจัดซื้อจัดจ้างในรอบเดือนตุลาคม พ.ศ. 2568           </t>
  </si>
  <si>
    <t>(เปลี่ยนไดชาร์ท)</t>
  </si>
  <si>
    <t>จ้างเหมาซ่อมแซมรถยนต์ส่วนกลาง</t>
  </si>
  <si>
    <t>ประจำเดือนตุลาคม 2568</t>
  </si>
  <si>
    <t>จัดซื้อวัสดุสำนักงาน จำนวน 2 รายการ</t>
  </si>
  <si>
    <t>(แบบพิมพ์ พด.1,พด.2)</t>
  </si>
  <si>
    <t>โรงพิมพ์อาสารักษาดินแดนฯ</t>
  </si>
  <si>
    <t>CNTR-00016/69</t>
  </si>
  <si>
    <t>ลว. 27 ต.ค. 68</t>
  </si>
  <si>
    <t>ลว. 14 พ.ย. 68</t>
  </si>
  <si>
    <t>ลว. 28 พ.ย. 68</t>
  </si>
  <si>
    <t xml:space="preserve">   </t>
  </si>
  <si>
    <t>CNTR-00029/69</t>
  </si>
  <si>
    <t>นายทิวาห์  ทองทิพย์</t>
  </si>
  <si>
    <t>CNTR-00038/69</t>
  </si>
  <si>
    <t>ลว. 26 พ.ย. 68</t>
  </si>
  <si>
    <t>นายประสิทธิ์ นำประเสริฐ</t>
  </si>
  <si>
    <t>CNTR-00046/69</t>
  </si>
  <si>
    <t>(เครื่องเสียงรับสมัครเลือกตั้ง)</t>
  </si>
  <si>
    <t>รถแบ็คโฮรขุดวางท่อระบายน้ำ หมู่ที่ 10</t>
  </si>
  <si>
    <t>บ.สยามทรัพย์ อินเตอร์กรุ๊ป จำกัด</t>
  </si>
  <si>
    <t>นายสำเริง เสนอใจ</t>
  </si>
  <si>
    <t>(จ้างเหมาผลิตสปอตในการประชาสัมพันธ์ไปใช้สิทธิดลือกตั้ง)</t>
  </si>
  <si>
    <t>CNTR-00051/69</t>
  </si>
  <si>
    <t>ลว. 19 ธ.ค . 68</t>
  </si>
  <si>
    <t>ประจำเดือนธันวาคม 2568</t>
  </si>
  <si>
    <t>จัดซื้อวัสดุอุปกรณ์เลือกตั้ง</t>
  </si>
  <si>
    <t xml:space="preserve">      สรุปผลการดำเนินการจัดซื้อจัดจ้างในรอบเดือนธันวาคม พ.ศ. 2568           </t>
  </si>
  <si>
    <t>จำนวน 4 รายการ</t>
  </si>
  <si>
    <t xml:space="preserve">ค่าจัดซื้อแบบพิมพ์ </t>
  </si>
  <si>
    <t>(จัดทำป้ายไวนิลในการประชาสัมพันธ์การป้องกันและลดอุบัติเหตุทางถนนช่วงเทศกาลปีใหม่ พ.ศ.2569)</t>
  </si>
  <si>
    <t>โรงพมพ์อาสารักษาดินแดนฯ</t>
  </si>
  <si>
    <t>ลว. 19 ธ.ค. 68</t>
  </si>
  <si>
    <t>ลว. 24 ธ.ค. 68</t>
  </si>
  <si>
    <t>CNTR-00054/69</t>
  </si>
  <si>
    <t>CNTR-000255/69</t>
  </si>
  <si>
    <t>CNTR -00069/69</t>
  </si>
  <si>
    <t xml:space="preserve">      สรุปผลการดำเนินการจัดซื้อจัดจ้างในรอบเดือนมกราคม พ.ศ. 2569           </t>
  </si>
  <si>
    <t>ค่าใช้จ่ายในการเลือกตั้ง</t>
  </si>
  <si>
    <t>บ.ศรีสวัสดิ์การผ้าใบ ฯ</t>
  </si>
  <si>
    <t>CNTR-00061/69</t>
  </si>
  <si>
    <t>ลว.7 ม.ค. 69</t>
  </si>
  <si>
    <t>CNTR-00067/69</t>
  </si>
  <si>
    <t>CNTR -00112/69</t>
  </si>
  <si>
    <t>ลว.    ธ.ค. 68</t>
  </si>
  <si>
    <t>ประจำเดือนมกราคม 2569</t>
  </si>
  <si>
    <t>จัดทำตรายาง 5 อัน</t>
  </si>
  <si>
    <t>CNTR-00118/69</t>
  </si>
  <si>
    <t>ลว. 10 ก.พ. 69</t>
  </si>
  <si>
    <t xml:space="preserve">      สรุปผลการดำเนินการจัดซื้อจัดจ้างในรอบเดือนกุมภาพันธ์ พ.ศ. 2569           </t>
  </si>
  <si>
    <t>ซ่อมแซมเลื่อยยนต์</t>
  </si>
  <si>
    <t>นายสมศักดิ์ เปลี่ยนวงค์</t>
  </si>
  <si>
    <t>ลว.17 ก.พ. 69</t>
  </si>
  <si>
    <t>CNTR-00119/69</t>
  </si>
  <si>
    <t xml:space="preserve">         </t>
  </si>
  <si>
    <t>ประจำเดือนกุมภาพันธ์ 2569</t>
  </si>
  <si>
    <t>โครงการอบรมกอรีและจริยธรรมอิสลาม</t>
  </si>
  <si>
    <t>CNTR-00139/69</t>
  </si>
  <si>
    <t>ลว. 25 มี.ค. 69</t>
  </si>
  <si>
    <t>นางวรรณี  อับดุลลา</t>
  </si>
  <si>
    <t>ลว.31 มี.ค. 69</t>
  </si>
  <si>
    <t>CNTR-00141/69</t>
  </si>
  <si>
    <t>CNTR-00143/69</t>
  </si>
  <si>
    <t>CNTR-00144/69</t>
  </si>
  <si>
    <t>CNTR-00145/69</t>
  </si>
  <si>
    <t>CNTR-00146/69</t>
  </si>
  <si>
    <t>CNTR-00147/69</t>
  </si>
  <si>
    <t>ประจำเดือนมีนาคม 2569</t>
  </si>
  <si>
    <t>CNTR-00148/69</t>
  </si>
  <si>
    <t>CNTR-00149/69</t>
  </si>
  <si>
    <t>นายชาตรี  โพธิ์พึ่ง</t>
  </si>
  <si>
    <t>จัดซื้อวัสดุสำนักงาน จำนวน 6 รายการ</t>
  </si>
  <si>
    <t>นายมนตรี  อรุณพูลทรัพย์</t>
  </si>
  <si>
    <t>นายยามิน  เหมือนราม</t>
  </si>
  <si>
    <t>นางสาวดวงสมร  เข็มทอง</t>
  </si>
  <si>
    <t>นายอดิศักดิ์  แสงศรี</t>
  </si>
  <si>
    <t>นายณัฐพล  เรืองเดช</t>
  </si>
  <si>
    <t xml:space="preserve">      สรุปผลการดำเนินการจัดซื้อจัดจ้างในรอบเดือนมีนาคม พ.ศ. 2569           </t>
  </si>
  <si>
    <t>จัดซื้อวัสดุสำนักงาน จำนวน 4 รายการ</t>
  </si>
  <si>
    <t>CNTR-00131/69</t>
  </si>
  <si>
    <t>ลว. 4 มี.ค. 69</t>
  </si>
  <si>
    <t>CNTR-00154/69</t>
  </si>
  <si>
    <t>ลว. 27 ก.พ. 69</t>
  </si>
  <si>
    <t>จัดซื้อวัสดุสำนักงาน (แบบพิมพ์)</t>
  </si>
  <si>
    <t>จำนวน 2 รายการ</t>
  </si>
  <si>
    <t>จัดซื้อวัสดุก่อสร้าง (ท่อปูน)</t>
  </si>
  <si>
    <t>จำนวน 6 ท่อน</t>
  </si>
  <si>
    <t>จัดซื้อวัสดุก่อสร้าง</t>
  </si>
  <si>
    <t>จำนวน 9 รายการ</t>
  </si>
  <si>
    <t>ประจำเดือนพฤศจิกายน 2568</t>
  </si>
  <si>
    <t>โรงพิมพ์อาสารักษาดินแดน ฯ</t>
  </si>
  <si>
    <t>นายธวัชชัย  อุดมศักดิ์สกุล</t>
  </si>
  <si>
    <t>นางสาวมุตตา  ชูชื่น</t>
  </si>
  <si>
    <t>CNTR 00022/69</t>
  </si>
  <si>
    <t>ลว. 10 พ.ย. 68</t>
  </si>
  <si>
    <t>CNTR 00023/69</t>
  </si>
  <si>
    <t>CNTR 00029/69</t>
  </si>
  <si>
    <t>CNTR 00032/69</t>
  </si>
  <si>
    <t>CNTR 00048/69</t>
  </si>
  <si>
    <t>ลว. 31 ต.ค. 68</t>
  </si>
  <si>
    <t xml:space="preserve">      สรุปผลการดำเนินการจัดซื้อจัดจ้างในรอบเดือนพฤศจิกายน พ.ศ. 2568   </t>
  </si>
  <si>
    <t>CNTR-00021/69</t>
  </si>
  <si>
    <t>CNTR -00134 /69</t>
  </si>
  <si>
    <t>ลว. 30 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</si>
</sst>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3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5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0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2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Tahoma"/>
      <family val="2"/>
      <scheme val="minor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4"/>
      <color rgb="FF111827"/>
      <name val="Angsana New"/>
      <family val="1"/>
    </font>
    <font>
      <b/>
      <sz val="14"/>
      <color theme="1"/>
      <name val="Angsana New"/>
      <family val="1"/>
    </font>
    <font>
      <sz val="12"/>
      <color rgb="FF111827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6"/>
      <color rgb="FF111827"/>
      <name val="TH SarabunIT๙"/>
      <family val="2"/>
    </font>
    <font>
      <sz val="14"/>
      <color rgb="FF111827"/>
      <name val="TH SarabunIT๙"/>
      <family val="2"/>
    </font>
    <font>
      <sz val="13"/>
      <name val="TH SarabunIT๙"/>
      <family val="2"/>
    </font>
    <font>
      <sz val="13.5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87" fontId="2" fillId="0" borderId="3" xfId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0" xfId="0" applyFont="1"/>
    <xf numFmtId="0" fontId="6" fillId="0" borderId="0" xfId="0" applyFont="1" applyAlignment="1">
      <alignment wrapText="1"/>
    </xf>
    <xf numFmtId="187" fontId="2" fillId="0" borderId="3" xfId="1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187" fontId="2" fillId="0" borderId="0" xfId="1" applyFont="1" applyBorder="1" applyAlignment="1">
      <alignment vertical="top"/>
    </xf>
    <xf numFmtId="0" fontId="9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87" fontId="6" fillId="0" borderId="0" xfId="1" applyFont="1" applyBorder="1"/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49" fontId="16" fillId="0" borderId="0" xfId="0" applyNumberFormat="1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0" xfId="0" applyFont="1"/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right" vertical="top" wrapText="1"/>
    </xf>
    <xf numFmtId="4" fontId="17" fillId="0" borderId="6" xfId="0" applyNumberFormat="1" applyFont="1" applyBorder="1" applyAlignment="1">
      <alignment horizontal="right" vertical="top" wrapText="1"/>
    </xf>
    <xf numFmtId="0" fontId="16" fillId="0" borderId="0" xfId="0" applyFont="1" applyAlignment="1">
      <alignment vertical="top"/>
    </xf>
    <xf numFmtId="0" fontId="16" fillId="0" borderId="8" xfId="0" applyFont="1" applyBorder="1" applyAlignment="1">
      <alignment horizontal="center" vertical="top"/>
    </xf>
    <xf numFmtId="4" fontId="17" fillId="0" borderId="2" xfId="0" applyNumberFormat="1" applyFont="1" applyBorder="1" applyAlignment="1">
      <alignment horizontal="right" vertical="top" wrapText="1"/>
    </xf>
    <xf numFmtId="187" fontId="17" fillId="0" borderId="3" xfId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0" fontId="17" fillId="0" borderId="7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vertical="top" wrapText="1"/>
    </xf>
    <xf numFmtId="187" fontId="16" fillId="0" borderId="0" xfId="1" applyFont="1" applyBorder="1"/>
    <xf numFmtId="0" fontId="17" fillId="0" borderId="7" xfId="0" applyFont="1" applyBorder="1" applyAlignment="1">
      <alignment vertical="top"/>
    </xf>
    <xf numFmtId="0" fontId="15" fillId="0" borderId="0" xfId="0" applyFont="1"/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9" fillId="0" borderId="3" xfId="0" applyFont="1" applyBorder="1"/>
    <xf numFmtId="187" fontId="17" fillId="0" borderId="2" xfId="1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2" xfId="0" applyFont="1" applyBorder="1" applyAlignment="1">
      <alignment vertical="top"/>
    </xf>
    <xf numFmtId="4" fontId="17" fillId="0" borderId="3" xfId="0" applyNumberFormat="1" applyFont="1" applyBorder="1" applyAlignment="1">
      <alignment horizontal="right" vertical="top" wrapText="1"/>
    </xf>
    <xf numFmtId="0" fontId="19" fillId="0" borderId="1" xfId="0" applyFont="1" applyBorder="1"/>
    <xf numFmtId="0" fontId="17" fillId="0" borderId="3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horizontal="center" vertical="top" wrapText="1"/>
    </xf>
    <xf numFmtId="4" fontId="17" fillId="0" borderId="10" xfId="0" applyNumberFormat="1" applyFont="1" applyBorder="1" applyAlignment="1">
      <alignment horizontal="right" vertical="top" wrapText="1"/>
    </xf>
    <xf numFmtId="0" fontId="21" fillId="0" borderId="1" xfId="0" applyFont="1" applyBorder="1"/>
    <xf numFmtId="187" fontId="2" fillId="0" borderId="1" xfId="1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187" fontId="2" fillId="0" borderId="4" xfId="1" applyFont="1" applyBorder="1" applyAlignment="1">
      <alignment horizontal="center" vertical="top"/>
    </xf>
    <xf numFmtId="187" fontId="2" fillId="0" borderId="11" xfId="1" applyFont="1" applyBorder="1" applyAlignment="1">
      <alignment horizontal="center" vertical="top"/>
    </xf>
    <xf numFmtId="187" fontId="2" fillId="0" borderId="2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25" fillId="0" borderId="0" xfId="0" applyFont="1" applyAlignment="1">
      <alignment vertical="top"/>
    </xf>
    <xf numFmtId="0" fontId="24" fillId="0" borderId="8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187" fontId="2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wrapText="1"/>
    </xf>
    <xf numFmtId="0" fontId="27" fillId="0" borderId="2" xfId="0" applyFont="1" applyBorder="1" applyAlignment="1">
      <alignment wrapText="1"/>
    </xf>
    <xf numFmtId="187" fontId="3" fillId="0" borderId="1" xfId="1" applyFont="1" applyBorder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187" fontId="2" fillId="0" borderId="9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26" fillId="0" borderId="2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4" fillId="0" borderId="12" xfId="0" applyFont="1" applyBorder="1" applyAlignment="1">
      <alignment horizontal="left" vertical="center"/>
    </xf>
    <xf numFmtId="187" fontId="24" fillId="0" borderId="12" xfId="1" applyFont="1" applyBorder="1" applyAlignment="1">
      <alignment horizontal="center"/>
    </xf>
    <xf numFmtId="0" fontId="23" fillId="0" borderId="12" xfId="0" applyFont="1" applyBorder="1" applyAlignment="1">
      <alignment horizontal="center" vertical="top"/>
    </xf>
    <xf numFmtId="0" fontId="17" fillId="0" borderId="12" xfId="0" applyFont="1" applyBorder="1" applyAlignment="1">
      <alignment horizontal="center"/>
    </xf>
    <xf numFmtId="187" fontId="17" fillId="0" borderId="12" xfId="1" applyFont="1" applyBorder="1" applyAlignment="1">
      <alignment horizontal="center"/>
    </xf>
    <xf numFmtId="0" fontId="24" fillId="0" borderId="12" xfId="0" applyFont="1" applyBorder="1" applyAlignment="1">
      <alignment horizontal="left"/>
    </xf>
    <xf numFmtId="0" fontId="24" fillId="0" borderId="12" xfId="0" applyFont="1" applyBorder="1" applyAlignment="1">
      <alignment horizontal="center"/>
    </xf>
    <xf numFmtId="0" fontId="24" fillId="0" borderId="12" xfId="0" applyFont="1" applyBorder="1" applyAlignment="1">
      <alignment vertical="top" wrapText="1"/>
    </xf>
    <xf numFmtId="4" fontId="24" fillId="0" borderId="12" xfId="0" applyNumberFormat="1" applyFont="1" applyBorder="1" applyAlignment="1">
      <alignment horizontal="right" vertical="top" wrapText="1"/>
    </xf>
    <xf numFmtId="0" fontId="24" fillId="0" borderId="12" xfId="0" applyFont="1" applyBorder="1" applyAlignment="1">
      <alignment horizontal="center" vertical="top"/>
    </xf>
    <xf numFmtId="0" fontId="24" fillId="0" borderId="12" xfId="0" applyFont="1" applyBorder="1" applyAlignment="1">
      <alignment vertical="top"/>
    </xf>
    <xf numFmtId="0" fontId="17" fillId="0" borderId="12" xfId="0" applyFont="1" applyBorder="1" applyAlignment="1">
      <alignment vertical="top" wrapText="1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0274-5710-41FB-BD7B-781F3EE89165}">
  <dimension ref="A1:P27"/>
  <sheetViews>
    <sheetView topLeftCell="A7" zoomScaleNormal="100" workbookViewId="0">
      <selection activeCell="I26" sqref="I26"/>
    </sheetView>
  </sheetViews>
  <sheetFormatPr defaultRowHeight="21" x14ac:dyDescent="0.45"/>
  <cols>
    <col min="1" max="1" width="4.875" style="74" customWidth="1"/>
    <col min="2" max="2" width="25.75" style="56" customWidth="1"/>
    <col min="3" max="4" width="12.875" style="56" customWidth="1"/>
    <col min="5" max="5" width="10.75" style="56" customWidth="1"/>
    <col min="6" max="7" width="16.375" style="56" customWidth="1"/>
    <col min="8" max="8" width="21.375" style="78" customWidth="1"/>
    <col min="9" max="9" width="11.375" style="56" customWidth="1"/>
    <col min="10" max="16384" width="9" style="56"/>
  </cols>
  <sheetData>
    <row r="1" spans="1:14" x14ac:dyDescent="0.45">
      <c r="A1" s="158" t="s">
        <v>48</v>
      </c>
      <c r="B1" s="158"/>
      <c r="C1" s="158"/>
      <c r="D1" s="158"/>
      <c r="E1" s="158"/>
      <c r="F1" s="158"/>
      <c r="G1" s="158"/>
      <c r="H1" s="158"/>
      <c r="I1" s="54" t="s">
        <v>8</v>
      </c>
      <c r="J1" s="55"/>
      <c r="K1" s="55"/>
      <c r="L1" s="55"/>
      <c r="M1" s="55"/>
      <c r="N1" s="55"/>
    </row>
    <row r="2" spans="1:14" x14ac:dyDescent="0.45">
      <c r="A2" s="159" t="s">
        <v>0</v>
      </c>
      <c r="B2" s="159"/>
      <c r="C2" s="159"/>
      <c r="D2" s="159"/>
      <c r="E2" s="159"/>
      <c r="F2" s="159"/>
      <c r="G2" s="159"/>
      <c r="H2" s="159"/>
      <c r="I2" s="55"/>
      <c r="J2" s="55"/>
      <c r="K2" s="55"/>
      <c r="L2" s="55"/>
      <c r="M2" s="55"/>
      <c r="N2" s="55"/>
    </row>
    <row r="3" spans="1:14" x14ac:dyDescent="0.45">
      <c r="A3" s="79" t="s">
        <v>2</v>
      </c>
      <c r="B3" s="57" t="s">
        <v>4</v>
      </c>
      <c r="C3" s="57" t="s">
        <v>5</v>
      </c>
      <c r="D3" s="57" t="s">
        <v>6</v>
      </c>
      <c r="E3" s="79" t="s">
        <v>7</v>
      </c>
      <c r="F3" s="57" t="s">
        <v>10</v>
      </c>
      <c r="G3" s="57" t="s">
        <v>11</v>
      </c>
      <c r="H3" s="81" t="s">
        <v>3</v>
      </c>
      <c r="I3" s="57" t="s">
        <v>13</v>
      </c>
      <c r="J3" s="58"/>
    </row>
    <row r="4" spans="1:14" x14ac:dyDescent="0.45">
      <c r="A4" s="80" t="s">
        <v>9</v>
      </c>
      <c r="B4" s="59"/>
      <c r="C4" s="59"/>
      <c r="D4" s="59"/>
      <c r="E4" s="80"/>
      <c r="F4" s="59" t="s">
        <v>1</v>
      </c>
      <c r="G4" s="59" t="s">
        <v>12</v>
      </c>
      <c r="H4" s="84"/>
      <c r="I4" s="59" t="s">
        <v>14</v>
      </c>
    </row>
    <row r="5" spans="1:14" s="63" customFormat="1" ht="21.75" customHeight="1" x14ac:dyDescent="0.45">
      <c r="A5" s="60">
        <v>1</v>
      </c>
      <c r="B5" s="67" t="s">
        <v>50</v>
      </c>
      <c r="C5" s="61">
        <v>2000</v>
      </c>
      <c r="D5" s="62">
        <f>C5</f>
        <v>2000</v>
      </c>
      <c r="E5" s="60" t="s">
        <v>15</v>
      </c>
      <c r="F5" s="89" t="s">
        <v>36</v>
      </c>
      <c r="G5" s="89" t="s">
        <v>36</v>
      </c>
      <c r="H5" s="48" t="s">
        <v>16</v>
      </c>
      <c r="I5" s="82" t="s">
        <v>46</v>
      </c>
    </row>
    <row r="6" spans="1:14" s="63" customFormat="1" ht="21.75" customHeight="1" x14ac:dyDescent="0.2">
      <c r="A6" s="64"/>
      <c r="B6" s="71" t="s">
        <v>49</v>
      </c>
      <c r="C6" s="88"/>
      <c r="D6" s="65"/>
      <c r="E6" s="64"/>
      <c r="F6" s="83">
        <f>D5</f>
        <v>2000</v>
      </c>
      <c r="G6" s="83">
        <f>F6</f>
        <v>2000</v>
      </c>
      <c r="H6" s="91" t="s">
        <v>17</v>
      </c>
      <c r="I6" s="49" t="s">
        <v>47</v>
      </c>
    </row>
    <row r="7" spans="1:14" s="63" customFormat="1" ht="21.75" customHeight="1" x14ac:dyDescent="0.45">
      <c r="A7" s="60">
        <v>2</v>
      </c>
      <c r="B7" s="67" t="s">
        <v>18</v>
      </c>
      <c r="C7" s="61">
        <v>36000</v>
      </c>
      <c r="D7" s="62">
        <f t="shared" ref="D7" si="0">C7</f>
        <v>36000</v>
      </c>
      <c r="E7" s="60" t="s">
        <v>15</v>
      </c>
      <c r="F7" s="89" t="s">
        <v>29</v>
      </c>
      <c r="G7" s="89" t="s">
        <v>29</v>
      </c>
      <c r="H7" s="48" t="s">
        <v>16</v>
      </c>
      <c r="I7" s="82" t="s">
        <v>37</v>
      </c>
    </row>
    <row r="8" spans="1:14" s="63" customFormat="1" ht="21.75" customHeight="1" x14ac:dyDescent="0.2">
      <c r="A8" s="64"/>
      <c r="B8" s="68"/>
      <c r="C8" s="88"/>
      <c r="D8" s="65"/>
      <c r="E8" s="64"/>
      <c r="F8" s="83">
        <f t="shared" ref="F8" si="1">D7</f>
        <v>36000</v>
      </c>
      <c r="G8" s="83">
        <f t="shared" ref="G8" si="2">F8</f>
        <v>36000</v>
      </c>
      <c r="H8" s="91" t="s">
        <v>17</v>
      </c>
      <c r="I8" s="49" t="s">
        <v>45</v>
      </c>
    </row>
    <row r="9" spans="1:14" s="63" customFormat="1" ht="21.75" customHeight="1" x14ac:dyDescent="0.45">
      <c r="A9" s="60">
        <v>3</v>
      </c>
      <c r="B9" s="82" t="s">
        <v>18</v>
      </c>
      <c r="C9" s="61">
        <v>54000</v>
      </c>
      <c r="D9" s="62">
        <f t="shared" ref="D9" si="3">C9</f>
        <v>54000</v>
      </c>
      <c r="E9" s="60" t="s">
        <v>15</v>
      </c>
      <c r="F9" s="82" t="s">
        <v>26</v>
      </c>
      <c r="G9" s="90" t="s">
        <v>26</v>
      </c>
      <c r="H9" s="48" t="s">
        <v>16</v>
      </c>
      <c r="I9" s="82" t="s">
        <v>38</v>
      </c>
    </row>
    <row r="10" spans="1:14" s="63" customFormat="1" ht="21.75" customHeight="1" x14ac:dyDescent="0.2">
      <c r="A10" s="64"/>
      <c r="B10" s="68"/>
      <c r="C10" s="88"/>
      <c r="D10" s="65"/>
      <c r="E10" s="64"/>
      <c r="F10" s="66">
        <f t="shared" ref="F10" si="4">D9</f>
        <v>54000</v>
      </c>
      <c r="G10" s="66">
        <f t="shared" ref="G10" si="5">F10</f>
        <v>54000</v>
      </c>
      <c r="H10" s="91" t="s">
        <v>17</v>
      </c>
      <c r="I10" s="49" t="s">
        <v>45</v>
      </c>
    </row>
    <row r="11" spans="1:14" s="63" customFormat="1" ht="21.75" customHeight="1" x14ac:dyDescent="0.45">
      <c r="A11" s="60">
        <v>4</v>
      </c>
      <c r="B11" s="82" t="s">
        <v>18</v>
      </c>
      <c r="C11" s="61">
        <v>36000</v>
      </c>
      <c r="D11" s="62">
        <f t="shared" ref="D11" si="6">C11</f>
        <v>36000</v>
      </c>
      <c r="E11" s="60" t="s">
        <v>15</v>
      </c>
      <c r="F11" s="89" t="s">
        <v>30</v>
      </c>
      <c r="G11" s="89" t="s">
        <v>30</v>
      </c>
      <c r="H11" s="48" t="s">
        <v>16</v>
      </c>
      <c r="I11" s="82" t="s">
        <v>39</v>
      </c>
    </row>
    <row r="12" spans="1:14" s="63" customFormat="1" ht="21.75" customHeight="1" x14ac:dyDescent="0.2">
      <c r="A12" s="69"/>
      <c r="B12" s="70"/>
      <c r="C12" s="88"/>
      <c r="D12" s="65"/>
      <c r="E12" s="64"/>
      <c r="F12" s="83">
        <f t="shared" ref="F12" si="7">D11</f>
        <v>36000</v>
      </c>
      <c r="G12" s="83">
        <f t="shared" ref="G12" si="8">F12</f>
        <v>36000</v>
      </c>
      <c r="H12" s="91" t="s">
        <v>17</v>
      </c>
      <c r="I12" s="49" t="s">
        <v>45</v>
      </c>
    </row>
    <row r="13" spans="1:14" ht="21.75" customHeight="1" x14ac:dyDescent="0.45">
      <c r="A13" s="85">
        <v>5</v>
      </c>
      <c r="B13" s="82" t="s">
        <v>18</v>
      </c>
      <c r="C13" s="61">
        <v>54000</v>
      </c>
      <c r="D13" s="62">
        <f t="shared" ref="D13" si="9">C13</f>
        <v>54000</v>
      </c>
      <c r="E13" s="60" t="s">
        <v>15</v>
      </c>
      <c r="F13" s="89" t="s">
        <v>31</v>
      </c>
      <c r="G13" s="89" t="s">
        <v>31</v>
      </c>
      <c r="H13" s="48" t="s">
        <v>16</v>
      </c>
      <c r="I13" s="82" t="s">
        <v>40</v>
      </c>
    </row>
    <row r="14" spans="1:14" ht="21.75" customHeight="1" x14ac:dyDescent="0.45">
      <c r="A14" s="86"/>
      <c r="B14" s="71"/>
      <c r="C14" s="88"/>
      <c r="D14" s="65"/>
      <c r="E14" s="64"/>
      <c r="F14" s="83">
        <f t="shared" ref="F14" si="10">D13</f>
        <v>54000</v>
      </c>
      <c r="G14" s="83">
        <f t="shared" ref="G14" si="11">F14</f>
        <v>54000</v>
      </c>
      <c r="H14" s="91" t="s">
        <v>17</v>
      </c>
      <c r="I14" s="49" t="s">
        <v>45</v>
      </c>
    </row>
    <row r="15" spans="1:14" ht="21.75" customHeight="1" x14ac:dyDescent="0.45">
      <c r="A15" s="85">
        <v>6</v>
      </c>
      <c r="B15" s="82" t="s">
        <v>18</v>
      </c>
      <c r="C15" s="61">
        <v>54000</v>
      </c>
      <c r="D15" s="62">
        <f t="shared" ref="D15" si="12">C15</f>
        <v>54000</v>
      </c>
      <c r="E15" s="60" t="s">
        <v>15</v>
      </c>
      <c r="F15" s="82" t="s">
        <v>32</v>
      </c>
      <c r="G15" s="82" t="s">
        <v>32</v>
      </c>
      <c r="H15" s="48" t="s">
        <v>16</v>
      </c>
      <c r="I15" s="82" t="s">
        <v>41</v>
      </c>
    </row>
    <row r="16" spans="1:14" ht="21.75" customHeight="1" x14ac:dyDescent="0.45">
      <c r="A16" s="86"/>
      <c r="B16" s="87"/>
      <c r="C16" s="88"/>
      <c r="D16" s="65"/>
      <c r="E16" s="64"/>
      <c r="F16" s="66">
        <f t="shared" ref="F16" si="13">D15</f>
        <v>54000</v>
      </c>
      <c r="G16" s="66">
        <f t="shared" ref="G16" si="14">F16</f>
        <v>54000</v>
      </c>
      <c r="H16" s="91" t="s">
        <v>17</v>
      </c>
      <c r="I16" s="49" t="s">
        <v>45</v>
      </c>
    </row>
    <row r="17" spans="1:16" ht="21.75" customHeight="1" x14ac:dyDescent="0.45">
      <c r="A17" s="85">
        <v>7</v>
      </c>
      <c r="B17" s="82" t="s">
        <v>18</v>
      </c>
      <c r="C17" s="61">
        <v>54000</v>
      </c>
      <c r="D17" s="62">
        <f t="shared" ref="D17" si="15">C17</f>
        <v>54000</v>
      </c>
      <c r="E17" s="60" t="s">
        <v>15</v>
      </c>
      <c r="F17" s="89" t="s">
        <v>33</v>
      </c>
      <c r="G17" s="89" t="s">
        <v>33</v>
      </c>
      <c r="H17" s="48" t="s">
        <v>16</v>
      </c>
      <c r="I17" s="82" t="s">
        <v>42</v>
      </c>
    </row>
    <row r="18" spans="1:16" ht="21.75" customHeight="1" x14ac:dyDescent="0.45">
      <c r="A18" s="86"/>
      <c r="B18" s="71"/>
      <c r="C18" s="88"/>
      <c r="D18" s="65"/>
      <c r="E18" s="64"/>
      <c r="F18" s="83">
        <f t="shared" ref="F18" si="16">D17</f>
        <v>54000</v>
      </c>
      <c r="G18" s="83">
        <f t="shared" ref="G18" si="17">F18</f>
        <v>54000</v>
      </c>
      <c r="H18" s="91" t="s">
        <v>17</v>
      </c>
      <c r="I18" s="49" t="s">
        <v>45</v>
      </c>
    </row>
    <row r="19" spans="1:16" ht="21.75" customHeight="1" x14ac:dyDescent="0.45">
      <c r="A19" s="85">
        <v>8</v>
      </c>
      <c r="B19" s="82" t="s">
        <v>18</v>
      </c>
      <c r="C19" s="61">
        <v>54000</v>
      </c>
      <c r="D19" s="62">
        <f t="shared" ref="D19" si="18">C19</f>
        <v>54000</v>
      </c>
      <c r="E19" s="60" t="s">
        <v>15</v>
      </c>
      <c r="F19" s="67" t="s">
        <v>34</v>
      </c>
      <c r="G19" s="67" t="s">
        <v>34</v>
      </c>
      <c r="H19" s="48" t="s">
        <v>16</v>
      </c>
      <c r="I19" s="82" t="s">
        <v>43</v>
      </c>
    </row>
    <row r="20" spans="1:16" ht="21.75" customHeight="1" x14ac:dyDescent="0.45">
      <c r="A20" s="86"/>
      <c r="B20" s="71" t="s">
        <v>25</v>
      </c>
      <c r="C20" s="88"/>
      <c r="D20" s="65"/>
      <c r="E20" s="64"/>
      <c r="F20" s="66">
        <f t="shared" ref="F20" si="19">D19</f>
        <v>54000</v>
      </c>
      <c r="G20" s="66">
        <f t="shared" ref="G20" si="20">F20</f>
        <v>54000</v>
      </c>
      <c r="H20" s="91" t="s">
        <v>17</v>
      </c>
      <c r="I20" s="49" t="s">
        <v>45</v>
      </c>
    </row>
    <row r="21" spans="1:16" ht="21.75" customHeight="1" x14ac:dyDescent="0.45">
      <c r="A21" s="60">
        <v>9</v>
      </c>
      <c r="B21" s="82" t="s">
        <v>18</v>
      </c>
      <c r="C21" s="61">
        <v>54000</v>
      </c>
      <c r="D21" s="62">
        <f t="shared" ref="D21" si="21">C21</f>
        <v>54000</v>
      </c>
      <c r="E21" s="60" t="s">
        <v>15</v>
      </c>
      <c r="F21" s="89" t="s">
        <v>35</v>
      </c>
      <c r="G21" s="89" t="s">
        <v>35</v>
      </c>
      <c r="H21" s="92" t="s">
        <v>16</v>
      </c>
      <c r="I21" s="82" t="s">
        <v>44</v>
      </c>
    </row>
    <row r="22" spans="1:16" ht="21.75" customHeight="1" x14ac:dyDescent="0.45">
      <c r="A22" s="86"/>
      <c r="B22" s="71"/>
      <c r="C22" s="65"/>
      <c r="D22" s="65"/>
      <c r="E22" s="64"/>
      <c r="F22" s="83">
        <f t="shared" ref="F22" si="22">D21</f>
        <v>54000</v>
      </c>
      <c r="G22" s="83">
        <f t="shared" ref="G22" si="23">F22</f>
        <v>54000</v>
      </c>
      <c r="H22" s="93" t="s">
        <v>17</v>
      </c>
      <c r="I22" s="49" t="s">
        <v>45</v>
      </c>
    </row>
    <row r="23" spans="1:16" ht="21.75" customHeight="1" x14ac:dyDescent="0.45">
      <c r="A23" s="60">
        <v>10</v>
      </c>
      <c r="B23" s="82" t="s">
        <v>52</v>
      </c>
      <c r="C23" s="61">
        <v>350</v>
      </c>
      <c r="D23" s="62">
        <f t="shared" ref="D23:D25" si="24">C23</f>
        <v>350</v>
      </c>
      <c r="E23" s="60" t="s">
        <v>15</v>
      </c>
      <c r="F23" s="98" t="s">
        <v>54</v>
      </c>
      <c r="G23" s="98" t="s">
        <v>54</v>
      </c>
      <c r="H23" s="92" t="s">
        <v>16</v>
      </c>
      <c r="I23" s="82" t="s">
        <v>55</v>
      </c>
    </row>
    <row r="24" spans="1:16" ht="21.75" customHeight="1" x14ac:dyDescent="0.45">
      <c r="A24" s="86"/>
      <c r="B24" s="71" t="s">
        <v>53</v>
      </c>
      <c r="C24" s="65"/>
      <c r="D24" s="65"/>
      <c r="E24" s="64"/>
      <c r="F24" s="83">
        <f t="shared" ref="F24" si="25">D23</f>
        <v>350</v>
      </c>
      <c r="G24" s="83">
        <f t="shared" ref="G24:G26" si="26">F24</f>
        <v>350</v>
      </c>
      <c r="H24" s="93" t="s">
        <v>17</v>
      </c>
      <c r="I24" s="49" t="s">
        <v>56</v>
      </c>
    </row>
    <row r="25" spans="1:16" s="95" customFormat="1" ht="21.75" customHeight="1" x14ac:dyDescent="0.2">
      <c r="A25" s="72">
        <v>11</v>
      </c>
      <c r="B25" s="77" t="s">
        <v>20</v>
      </c>
      <c r="C25" s="61">
        <v>62400</v>
      </c>
      <c r="D25" s="62">
        <f t="shared" si="24"/>
        <v>62400</v>
      </c>
      <c r="E25" s="72" t="s">
        <v>15</v>
      </c>
      <c r="F25" s="94" t="s">
        <v>19</v>
      </c>
      <c r="G25" s="94" t="s">
        <v>19</v>
      </c>
      <c r="H25" s="92" t="s">
        <v>16</v>
      </c>
      <c r="I25" s="52" t="s">
        <v>149</v>
      </c>
      <c r="P25" s="96"/>
    </row>
    <row r="26" spans="1:16" s="95" customFormat="1" ht="21.75" customHeight="1" x14ac:dyDescent="0.2">
      <c r="A26" s="73"/>
      <c r="B26" s="71" t="s">
        <v>51</v>
      </c>
      <c r="C26" s="97"/>
      <c r="D26" s="65"/>
      <c r="E26" s="73"/>
      <c r="F26" s="83">
        <f t="shared" ref="F26" si="27">D25</f>
        <v>62400</v>
      </c>
      <c r="G26" s="83">
        <f t="shared" si="26"/>
        <v>62400</v>
      </c>
      <c r="H26" s="93" t="s">
        <v>17</v>
      </c>
      <c r="I26" s="53" t="s">
        <v>45</v>
      </c>
      <c r="P26" s="96"/>
    </row>
    <row r="27" spans="1:16" ht="21" customHeight="1" x14ac:dyDescent="0.45">
      <c r="B27" s="75"/>
      <c r="F27" s="76"/>
      <c r="G27" s="76"/>
      <c r="H27" s="50"/>
      <c r="I27" s="51"/>
    </row>
  </sheetData>
  <mergeCells count="2">
    <mergeCell ref="A1:H1"/>
    <mergeCell ref="A2:H2"/>
  </mergeCells>
  <pageMargins left="0.23622047244094491" right="0.23622047244094491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4B65-98D5-4307-BFC6-0906F8183160}">
  <dimension ref="A2:N15"/>
  <sheetViews>
    <sheetView zoomScaleNormal="100" workbookViewId="0">
      <selection activeCell="A3" sqref="A3:H3"/>
    </sheetView>
  </sheetViews>
  <sheetFormatPr defaultRowHeight="23.25" x14ac:dyDescent="0.5"/>
  <cols>
    <col min="1" max="1" width="4.875" style="124" customWidth="1"/>
    <col min="2" max="2" width="24" style="111" customWidth="1"/>
    <col min="3" max="3" width="13.25" style="111" customWidth="1"/>
    <col min="4" max="4" width="13" style="111" customWidth="1"/>
    <col min="5" max="5" width="10.75" style="111" customWidth="1"/>
    <col min="6" max="7" width="18.625" style="111" customWidth="1"/>
    <col min="8" max="8" width="19.25" style="111" customWidth="1"/>
    <col min="9" max="9" width="11.375" style="111" customWidth="1"/>
    <col min="10" max="16384" width="9" style="111"/>
  </cols>
  <sheetData>
    <row r="2" spans="1:14" x14ac:dyDescent="0.5">
      <c r="A2" s="160" t="s">
        <v>148</v>
      </c>
      <c r="B2" s="160"/>
      <c r="C2" s="160"/>
      <c r="D2" s="160"/>
      <c r="E2" s="160"/>
      <c r="F2" s="160"/>
      <c r="G2" s="160"/>
      <c r="H2" s="160"/>
      <c r="I2" s="109" t="s">
        <v>8</v>
      </c>
      <c r="J2" s="110"/>
      <c r="K2" s="110"/>
      <c r="L2" s="110"/>
      <c r="M2" s="110"/>
      <c r="N2" s="110"/>
    </row>
    <row r="3" spans="1:14" x14ac:dyDescent="0.5">
      <c r="A3" s="161" t="s">
        <v>0</v>
      </c>
      <c r="B3" s="161"/>
      <c r="C3" s="161"/>
      <c r="D3" s="161"/>
      <c r="E3" s="161"/>
      <c r="F3" s="161"/>
      <c r="G3" s="161"/>
      <c r="H3" s="161"/>
      <c r="I3" s="110"/>
      <c r="J3" s="110"/>
      <c r="K3" s="110"/>
      <c r="L3" s="110"/>
      <c r="M3" s="110"/>
      <c r="N3" s="110"/>
    </row>
    <row r="4" spans="1:14" ht="46.5" x14ac:dyDescent="0.5">
      <c r="A4" s="112" t="s">
        <v>2</v>
      </c>
      <c r="B4" s="112" t="s">
        <v>4</v>
      </c>
      <c r="C4" s="112" t="s">
        <v>5</v>
      </c>
      <c r="D4" s="112" t="s">
        <v>6</v>
      </c>
      <c r="E4" s="112" t="s">
        <v>7</v>
      </c>
      <c r="F4" s="112" t="s">
        <v>10</v>
      </c>
      <c r="G4" s="112" t="s">
        <v>11</v>
      </c>
      <c r="H4" s="112" t="s">
        <v>3</v>
      </c>
      <c r="I4" s="112" t="s">
        <v>13</v>
      </c>
      <c r="J4" s="113"/>
    </row>
    <row r="5" spans="1:14" x14ac:dyDescent="0.5">
      <c r="A5" s="114" t="s">
        <v>9</v>
      </c>
      <c r="B5" s="114"/>
      <c r="C5" s="114"/>
      <c r="D5" s="114"/>
      <c r="E5" s="114"/>
      <c r="F5" s="114" t="s">
        <v>1</v>
      </c>
      <c r="G5" s="114" t="s">
        <v>12</v>
      </c>
      <c r="H5" s="114"/>
      <c r="I5" s="114" t="s">
        <v>14</v>
      </c>
    </row>
    <row r="6" spans="1:14" x14ac:dyDescent="0.5">
      <c r="A6" s="115">
        <v>1</v>
      </c>
      <c r="B6" s="146" t="s">
        <v>131</v>
      </c>
      <c r="C6" s="147">
        <v>1044</v>
      </c>
      <c r="D6" s="147">
        <f>C6</f>
        <v>1044</v>
      </c>
      <c r="E6" s="148" t="s">
        <v>15</v>
      </c>
      <c r="F6" s="149" t="s">
        <v>138</v>
      </c>
      <c r="G6" s="150" t="str">
        <f>F6</f>
        <v>โรงพิมพ์อาสารักษาดินแดน ฯ</v>
      </c>
      <c r="H6" s="116" t="s">
        <v>16</v>
      </c>
      <c r="I6" s="117" t="s">
        <v>141</v>
      </c>
    </row>
    <row r="7" spans="1:14" x14ac:dyDescent="0.5">
      <c r="A7" s="115"/>
      <c r="B7" s="151" t="s">
        <v>132</v>
      </c>
      <c r="C7" s="152"/>
      <c r="D7" s="152"/>
      <c r="E7" s="152"/>
      <c r="F7" s="147">
        <f>D6</f>
        <v>1044</v>
      </c>
      <c r="G7" s="147">
        <f t="shared" ref="G7:G15" si="0">F7</f>
        <v>1044</v>
      </c>
      <c r="H7" s="118" t="s">
        <v>17</v>
      </c>
      <c r="I7" s="49" t="s">
        <v>142</v>
      </c>
    </row>
    <row r="8" spans="1:14" s="121" customFormat="1" x14ac:dyDescent="0.5">
      <c r="A8" s="119">
        <v>2</v>
      </c>
      <c r="B8" s="153" t="s">
        <v>18</v>
      </c>
      <c r="C8" s="154">
        <v>1600</v>
      </c>
      <c r="D8" s="147">
        <f t="shared" ref="D8" si="1">C8</f>
        <v>1600</v>
      </c>
      <c r="E8" s="155" t="s">
        <v>15</v>
      </c>
      <c r="F8" s="149" t="s">
        <v>24</v>
      </c>
      <c r="G8" s="150" t="str">
        <f t="shared" si="0"/>
        <v>นางสาวณัฐนรี  หาญณรงค์</v>
      </c>
      <c r="H8" s="120" t="s">
        <v>16</v>
      </c>
      <c r="I8" s="52" t="s">
        <v>143</v>
      </c>
    </row>
    <row r="9" spans="1:14" s="121" customFormat="1" x14ac:dyDescent="0.5">
      <c r="A9" s="122"/>
      <c r="B9" s="156"/>
      <c r="C9" s="154"/>
      <c r="D9" s="152"/>
      <c r="E9" s="155"/>
      <c r="F9" s="147">
        <f t="shared" ref="F9" si="2">D8</f>
        <v>1600</v>
      </c>
      <c r="G9" s="147">
        <f t="shared" si="0"/>
        <v>1600</v>
      </c>
      <c r="H9" s="123" t="s">
        <v>17</v>
      </c>
      <c r="I9" s="53" t="s">
        <v>57</v>
      </c>
    </row>
    <row r="10" spans="1:14" s="121" customFormat="1" x14ac:dyDescent="0.5">
      <c r="A10" s="119">
        <v>3</v>
      </c>
      <c r="B10" s="153" t="s">
        <v>133</v>
      </c>
      <c r="C10" s="154">
        <v>3300</v>
      </c>
      <c r="D10" s="147">
        <f t="shared" ref="D10" si="3">C10</f>
        <v>3300</v>
      </c>
      <c r="E10" s="155" t="s">
        <v>15</v>
      </c>
      <c r="F10" s="152" t="s">
        <v>139</v>
      </c>
      <c r="G10" s="147" t="str">
        <f t="shared" si="0"/>
        <v>นายธวัชชัย  อุดมศักดิ์สกุล</v>
      </c>
      <c r="H10" s="120" t="s">
        <v>16</v>
      </c>
      <c r="I10" s="52" t="s">
        <v>144</v>
      </c>
    </row>
    <row r="11" spans="1:14" s="121" customFormat="1" x14ac:dyDescent="0.5">
      <c r="A11" s="122"/>
      <c r="B11" s="156" t="s">
        <v>134</v>
      </c>
      <c r="C11" s="154"/>
      <c r="D11" s="152"/>
      <c r="E11" s="155"/>
      <c r="F11" s="147">
        <f t="shared" ref="F11" si="4">D10</f>
        <v>3300</v>
      </c>
      <c r="G11" s="147">
        <f t="shared" si="0"/>
        <v>3300</v>
      </c>
      <c r="H11" s="123" t="s">
        <v>17</v>
      </c>
      <c r="I11" s="53" t="s">
        <v>57</v>
      </c>
    </row>
    <row r="12" spans="1:14" s="121" customFormat="1" ht="24" customHeight="1" x14ac:dyDescent="0.5">
      <c r="A12" s="119">
        <v>4</v>
      </c>
      <c r="B12" s="153" t="s">
        <v>135</v>
      </c>
      <c r="C12" s="154">
        <v>4110</v>
      </c>
      <c r="D12" s="147">
        <f t="shared" ref="D12" si="5">C12</f>
        <v>4110</v>
      </c>
      <c r="E12" s="155" t="s">
        <v>15</v>
      </c>
      <c r="F12" s="152" t="s">
        <v>140</v>
      </c>
      <c r="G12" s="147" t="str">
        <f t="shared" si="0"/>
        <v>นางสาวมุตตา  ชูชื่น</v>
      </c>
      <c r="H12" s="120" t="s">
        <v>16</v>
      </c>
      <c r="I12" s="52" t="s">
        <v>145</v>
      </c>
    </row>
    <row r="13" spans="1:14" s="121" customFormat="1" x14ac:dyDescent="0.5">
      <c r="A13" s="122"/>
      <c r="B13" s="153" t="s">
        <v>136</v>
      </c>
      <c r="C13" s="154"/>
      <c r="D13" s="152"/>
      <c r="E13" s="155"/>
      <c r="F13" s="147">
        <f t="shared" ref="F13" si="6">D12</f>
        <v>4110</v>
      </c>
      <c r="G13" s="147">
        <f t="shared" si="0"/>
        <v>4110</v>
      </c>
      <c r="H13" s="123" t="s">
        <v>17</v>
      </c>
      <c r="I13" s="53" t="s">
        <v>58</v>
      </c>
    </row>
    <row r="14" spans="1:14" s="121" customFormat="1" ht="24" customHeight="1" x14ac:dyDescent="0.5">
      <c r="A14" s="119">
        <v>5</v>
      </c>
      <c r="B14" s="157" t="s">
        <v>23</v>
      </c>
      <c r="C14" s="154">
        <v>59630</v>
      </c>
      <c r="D14" s="147">
        <f t="shared" ref="D14" si="7">C14</f>
        <v>59630</v>
      </c>
      <c r="E14" s="155" t="s">
        <v>15</v>
      </c>
      <c r="F14" s="152" t="s">
        <v>19</v>
      </c>
      <c r="G14" s="147" t="str">
        <f t="shared" si="0"/>
        <v>หจก.ประกอบพรเซอร์วิส</v>
      </c>
      <c r="H14" s="120" t="s">
        <v>16</v>
      </c>
      <c r="I14" s="52" t="s">
        <v>146</v>
      </c>
    </row>
    <row r="15" spans="1:14" s="121" customFormat="1" x14ac:dyDescent="0.5">
      <c r="A15" s="122"/>
      <c r="B15" s="153" t="s">
        <v>137</v>
      </c>
      <c r="C15" s="154"/>
      <c r="D15" s="152"/>
      <c r="E15" s="155"/>
      <c r="F15" s="147">
        <f t="shared" ref="F15" si="8">D14</f>
        <v>59630</v>
      </c>
      <c r="G15" s="147">
        <f t="shared" si="0"/>
        <v>59630</v>
      </c>
      <c r="H15" s="123" t="s">
        <v>17</v>
      </c>
      <c r="I15" s="53" t="s">
        <v>147</v>
      </c>
    </row>
  </sheetData>
  <mergeCells count="2">
    <mergeCell ref="A2:H2"/>
    <mergeCell ref="A3:H3"/>
  </mergeCells>
  <pageMargins left="0.23622047244094491" right="0.23622047244094491" top="0.35433070866141736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8077-02DE-47AC-8D4F-99B23C907C42}">
  <dimension ref="A1:N27"/>
  <sheetViews>
    <sheetView zoomScaleNormal="100" workbookViewId="0">
      <selection activeCell="L15" sqref="L15"/>
    </sheetView>
  </sheetViews>
  <sheetFormatPr defaultRowHeight="20.25" x14ac:dyDescent="0.3"/>
  <cols>
    <col min="1" max="1" width="4.875" style="22" customWidth="1"/>
    <col min="2" max="2" width="26.125" style="7" customWidth="1"/>
    <col min="3" max="4" width="11.75" style="7" customWidth="1"/>
    <col min="5" max="5" width="10.75" style="7" customWidth="1"/>
    <col min="6" max="7" width="18" style="7" customWidth="1"/>
    <col min="8" max="8" width="19.25" style="7" customWidth="1"/>
    <col min="9" max="9" width="13.125" style="7" customWidth="1"/>
    <col min="10" max="16384" width="9" style="7"/>
  </cols>
  <sheetData>
    <row r="1" spans="1:14" ht="12" customHeight="1" x14ac:dyDescent="0.3">
      <c r="A1" s="4"/>
      <c r="B1" s="5"/>
      <c r="C1" s="5"/>
      <c r="D1" s="5"/>
      <c r="E1" s="5"/>
      <c r="F1" s="5"/>
      <c r="G1" s="5"/>
      <c r="H1" s="5"/>
      <c r="I1" s="6" t="s">
        <v>22</v>
      </c>
    </row>
    <row r="2" spans="1:14" s="5" customFormat="1" x14ac:dyDescent="0.3">
      <c r="A2" s="162" t="s">
        <v>75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18.75" customHeight="1" x14ac:dyDescent="0.3">
      <c r="A6" s="140">
        <v>1</v>
      </c>
      <c r="B6" s="131" t="s">
        <v>18</v>
      </c>
      <c r="C6" s="99">
        <v>4000</v>
      </c>
      <c r="D6" s="99">
        <f>C6</f>
        <v>4000</v>
      </c>
      <c r="E6" s="13" t="s">
        <v>15</v>
      </c>
      <c r="F6" s="24" t="s">
        <v>61</v>
      </c>
      <c r="G6" s="24" t="str">
        <f>F6</f>
        <v>นายทิวาห์  ทองทิพย์</v>
      </c>
      <c r="H6" s="14" t="s">
        <v>16</v>
      </c>
      <c r="I6" s="15" t="s">
        <v>62</v>
      </c>
    </row>
    <row r="7" spans="1:14" s="5" customFormat="1" ht="18.75" customHeight="1" x14ac:dyDescent="0.3">
      <c r="A7" s="11"/>
      <c r="B7" s="132" t="s">
        <v>67</v>
      </c>
      <c r="C7" s="17"/>
      <c r="D7" s="100"/>
      <c r="E7" s="16"/>
      <c r="F7" s="27">
        <f>D6</f>
        <v>4000</v>
      </c>
      <c r="G7" s="27">
        <f>F7</f>
        <v>4000</v>
      </c>
      <c r="H7" s="18" t="s">
        <v>17</v>
      </c>
      <c r="I7" s="19" t="s">
        <v>63</v>
      </c>
    </row>
    <row r="8" spans="1:14" s="29" customFormat="1" ht="18.75" customHeight="1" x14ac:dyDescent="0.2">
      <c r="A8" s="140">
        <v>2</v>
      </c>
      <c r="B8" s="102" t="s">
        <v>18</v>
      </c>
      <c r="C8" s="99">
        <v>4900</v>
      </c>
      <c r="D8" s="106">
        <f t="shared" ref="D8" si="0">C8</f>
        <v>4900</v>
      </c>
      <c r="E8" s="103" t="s">
        <v>15</v>
      </c>
      <c r="F8" s="24" t="s">
        <v>64</v>
      </c>
      <c r="G8" s="24" t="str">
        <f t="shared" ref="G8:G19" si="1">F8</f>
        <v>นายประสิทธิ์ นำประเสริฐ</v>
      </c>
      <c r="H8" s="14" t="s">
        <v>16</v>
      </c>
      <c r="I8" s="15" t="s">
        <v>65</v>
      </c>
    </row>
    <row r="9" spans="1:14" s="29" customFormat="1" ht="18.75" customHeight="1" x14ac:dyDescent="0.3">
      <c r="A9" s="11"/>
      <c r="B9" s="3" t="s">
        <v>66</v>
      </c>
      <c r="C9" s="11"/>
      <c r="D9" s="101"/>
      <c r="E9" s="104"/>
      <c r="F9" s="27">
        <f t="shared" ref="F9" si="2">D8</f>
        <v>4900</v>
      </c>
      <c r="G9" s="27">
        <f t="shared" si="1"/>
        <v>4900</v>
      </c>
      <c r="H9" s="18" t="s">
        <v>17</v>
      </c>
      <c r="I9" s="19" t="s">
        <v>58</v>
      </c>
    </row>
    <row r="10" spans="1:14" s="29" customFormat="1" ht="18.75" customHeight="1" x14ac:dyDescent="0.2">
      <c r="A10" s="140">
        <v>3</v>
      </c>
      <c r="B10" s="102" t="s">
        <v>74</v>
      </c>
      <c r="C10" s="99">
        <v>4620</v>
      </c>
      <c r="D10" s="99">
        <f t="shared" ref="D10:D14" si="3">C10</f>
        <v>4620</v>
      </c>
      <c r="E10" s="103" t="s">
        <v>15</v>
      </c>
      <c r="F10" s="125" t="s">
        <v>68</v>
      </c>
      <c r="G10" s="125" t="str">
        <f t="shared" si="1"/>
        <v>บ.สยามทรัพย์ อินเตอร์กรุ๊ป จำกัด</v>
      </c>
      <c r="H10" s="14" t="s">
        <v>16</v>
      </c>
      <c r="I10" s="15" t="s">
        <v>60</v>
      </c>
    </row>
    <row r="11" spans="1:14" s="29" customFormat="1" ht="18.75" customHeight="1" x14ac:dyDescent="0.3">
      <c r="A11" s="11"/>
      <c r="B11" s="127"/>
      <c r="C11" s="17"/>
      <c r="D11" s="11"/>
      <c r="E11" s="37"/>
      <c r="F11" s="27">
        <f>D10</f>
        <v>4620</v>
      </c>
      <c r="G11" s="27">
        <f t="shared" si="1"/>
        <v>4620</v>
      </c>
      <c r="H11" s="39" t="s">
        <v>17</v>
      </c>
      <c r="I11" s="126" t="s">
        <v>57</v>
      </c>
    </row>
    <row r="12" spans="1:14" s="29" customFormat="1" ht="18.75" customHeight="1" x14ac:dyDescent="0.3">
      <c r="A12" s="140">
        <v>4</v>
      </c>
      <c r="B12" s="128" t="s">
        <v>77</v>
      </c>
      <c r="C12" s="129">
        <v>600</v>
      </c>
      <c r="D12" s="107">
        <f t="shared" si="3"/>
        <v>600</v>
      </c>
      <c r="E12" s="103" t="s">
        <v>15</v>
      </c>
      <c r="F12" s="133" t="s">
        <v>79</v>
      </c>
      <c r="G12" s="133" t="s">
        <v>79</v>
      </c>
      <c r="H12" s="14" t="s">
        <v>16</v>
      </c>
      <c r="I12" s="130" t="s">
        <v>82</v>
      </c>
    </row>
    <row r="13" spans="1:14" s="29" customFormat="1" ht="18.75" customHeight="1" x14ac:dyDescent="0.3">
      <c r="A13" s="11"/>
      <c r="B13" s="105" t="s">
        <v>76</v>
      </c>
      <c r="C13" s="108"/>
      <c r="D13" s="101"/>
      <c r="E13" s="104"/>
      <c r="F13" s="27">
        <f>D12</f>
        <v>600</v>
      </c>
      <c r="G13" s="27">
        <f t="shared" ref="G13" si="4">F13</f>
        <v>600</v>
      </c>
      <c r="H13" s="18" t="s">
        <v>17</v>
      </c>
      <c r="I13" s="19" t="s">
        <v>80</v>
      </c>
    </row>
    <row r="14" spans="1:14" s="29" customFormat="1" ht="18.75" customHeight="1" x14ac:dyDescent="0.3">
      <c r="A14" s="140">
        <v>5</v>
      </c>
      <c r="B14" s="102" t="s">
        <v>18</v>
      </c>
      <c r="C14" s="129">
        <v>650</v>
      </c>
      <c r="D14" s="107">
        <f t="shared" si="3"/>
        <v>650</v>
      </c>
      <c r="E14" s="103" t="s">
        <v>15</v>
      </c>
      <c r="F14" s="23" t="s">
        <v>21</v>
      </c>
      <c r="G14" s="23" t="s">
        <v>21</v>
      </c>
      <c r="H14" s="138" t="s">
        <v>16</v>
      </c>
      <c r="I14" s="141" t="s">
        <v>83</v>
      </c>
    </row>
    <row r="15" spans="1:14" s="29" customFormat="1" ht="85.5" customHeight="1" x14ac:dyDescent="0.3">
      <c r="A15" s="11"/>
      <c r="B15" s="134" t="s">
        <v>78</v>
      </c>
      <c r="C15" s="135"/>
      <c r="D15" s="136"/>
      <c r="E15" s="104"/>
      <c r="F15" s="12">
        <f>D14</f>
        <v>650</v>
      </c>
      <c r="G15" s="137">
        <f t="shared" ref="G15" si="5">F15</f>
        <v>650</v>
      </c>
      <c r="H15" s="139" t="s">
        <v>17</v>
      </c>
      <c r="I15" s="19" t="s">
        <v>81</v>
      </c>
    </row>
    <row r="16" spans="1:14" s="29" customFormat="1" ht="18.75" customHeight="1" x14ac:dyDescent="0.2">
      <c r="A16" s="140">
        <v>6</v>
      </c>
      <c r="B16" s="28" t="s">
        <v>18</v>
      </c>
      <c r="C16" s="99">
        <v>3000</v>
      </c>
      <c r="D16" s="99">
        <f t="shared" ref="D16" si="6">C16</f>
        <v>3000</v>
      </c>
      <c r="E16" s="13" t="s">
        <v>15</v>
      </c>
      <c r="F16" s="24" t="s">
        <v>69</v>
      </c>
      <c r="G16" s="24" t="str">
        <f t="shared" si="1"/>
        <v>นายสำเริง เสนอใจ</v>
      </c>
      <c r="H16" s="14" t="s">
        <v>16</v>
      </c>
      <c r="I16" s="15" t="s">
        <v>71</v>
      </c>
    </row>
    <row r="17" spans="1:9" s="29" customFormat="1" ht="42.75" customHeight="1" x14ac:dyDescent="0.3">
      <c r="A17" s="11"/>
      <c r="B17" s="1" t="s">
        <v>70</v>
      </c>
      <c r="C17" s="17"/>
      <c r="D17" s="100"/>
      <c r="E17" s="21"/>
      <c r="F17" s="27">
        <f t="shared" ref="F17" si="7">D16</f>
        <v>3000</v>
      </c>
      <c r="G17" s="27">
        <f t="shared" si="1"/>
        <v>3000</v>
      </c>
      <c r="H17" s="18" t="s">
        <v>17</v>
      </c>
      <c r="I17" s="19" t="s">
        <v>72</v>
      </c>
    </row>
    <row r="18" spans="1:9" s="29" customFormat="1" ht="18.75" customHeight="1" x14ac:dyDescent="0.2">
      <c r="A18" s="140">
        <v>7</v>
      </c>
      <c r="B18" s="30" t="s">
        <v>23</v>
      </c>
      <c r="C18" s="99">
        <v>58100.5</v>
      </c>
      <c r="D18" s="99">
        <f t="shared" ref="D18" si="8">C18</f>
        <v>58100.5</v>
      </c>
      <c r="E18" s="13" t="s">
        <v>15</v>
      </c>
      <c r="F18" s="31" t="s">
        <v>19</v>
      </c>
      <c r="G18" s="31" t="s">
        <v>19</v>
      </c>
      <c r="H18" s="14" t="s">
        <v>16</v>
      </c>
      <c r="I18" s="138" t="s">
        <v>84</v>
      </c>
    </row>
    <row r="19" spans="1:9" s="29" customFormat="1" ht="18.75" customHeight="1" x14ac:dyDescent="0.3">
      <c r="A19" s="11"/>
      <c r="B19" s="32" t="s">
        <v>73</v>
      </c>
      <c r="C19" s="11"/>
      <c r="D19" s="101"/>
      <c r="E19" s="21"/>
      <c r="F19" s="108">
        <f t="shared" ref="F19" si="9">D18</f>
        <v>58100.5</v>
      </c>
      <c r="G19" s="108">
        <f t="shared" si="1"/>
        <v>58100.5</v>
      </c>
      <c r="H19" s="18" t="s">
        <v>17</v>
      </c>
      <c r="I19" s="19" t="s">
        <v>58</v>
      </c>
    </row>
    <row r="20" spans="1:9" s="20" customFormat="1" x14ac:dyDescent="0.2">
      <c r="A20" s="33"/>
      <c r="B20" s="2"/>
      <c r="C20" s="36"/>
      <c r="D20" s="36"/>
      <c r="E20" s="37"/>
      <c r="F20" s="38"/>
      <c r="G20" s="38"/>
      <c r="H20" s="39"/>
      <c r="I20" s="40"/>
    </row>
    <row r="21" spans="1:9" x14ac:dyDescent="0.3">
      <c r="A21" s="37"/>
      <c r="B21" s="2"/>
      <c r="C21" s="36"/>
      <c r="D21" s="36"/>
      <c r="E21" s="37"/>
      <c r="F21" s="41"/>
      <c r="G21" s="41"/>
      <c r="H21" s="39"/>
      <c r="I21" s="42"/>
    </row>
    <row r="22" spans="1:9" x14ac:dyDescent="0.3">
      <c r="A22" s="33"/>
      <c r="B22" s="2"/>
      <c r="C22" s="36"/>
      <c r="D22" s="36"/>
      <c r="E22" s="37"/>
      <c r="F22" s="38"/>
      <c r="G22" s="38"/>
      <c r="H22" s="39"/>
      <c r="I22" s="40"/>
    </row>
    <row r="23" spans="1:9" x14ac:dyDescent="0.3">
      <c r="A23" s="33"/>
      <c r="B23" s="2"/>
      <c r="C23" s="36"/>
      <c r="D23" s="36"/>
      <c r="E23" s="37"/>
      <c r="F23" s="38"/>
      <c r="G23" s="38"/>
      <c r="H23" s="39"/>
      <c r="I23" s="40"/>
    </row>
    <row r="24" spans="1:9" x14ac:dyDescent="0.3">
      <c r="A24" s="33"/>
      <c r="B24" s="2"/>
      <c r="C24" s="36"/>
      <c r="D24" s="36"/>
      <c r="E24" s="37"/>
      <c r="F24" s="38"/>
      <c r="G24" s="38"/>
      <c r="H24" s="39"/>
      <c r="I24" s="40"/>
    </row>
    <row r="25" spans="1:9" x14ac:dyDescent="0.3">
      <c r="A25" s="4"/>
      <c r="B25" s="29"/>
      <c r="C25" s="43"/>
      <c r="D25" s="43"/>
      <c r="E25" s="33"/>
      <c r="F25" s="44"/>
      <c r="G25" s="44"/>
      <c r="H25" s="34"/>
      <c r="I25" s="35"/>
    </row>
    <row r="26" spans="1:9" x14ac:dyDescent="0.3">
      <c r="A26" s="4"/>
      <c r="B26" s="45"/>
      <c r="C26" s="5"/>
      <c r="D26" s="5"/>
      <c r="E26" s="5"/>
      <c r="F26" s="43"/>
      <c r="G26" s="43"/>
      <c r="H26" s="34"/>
      <c r="I26" s="46"/>
    </row>
    <row r="27" spans="1:9" x14ac:dyDescent="0.3">
      <c r="A27" s="4"/>
      <c r="B27" s="5"/>
      <c r="C27" s="5"/>
      <c r="D27" s="5"/>
      <c r="E27" s="5"/>
      <c r="F27" s="5" t="s">
        <v>59</v>
      </c>
      <c r="G27" s="5"/>
      <c r="H27" s="5"/>
      <c r="I27" s="5"/>
    </row>
  </sheetData>
  <mergeCells count="2">
    <mergeCell ref="A2:H2"/>
    <mergeCell ref="A3:H3"/>
  </mergeCells>
  <phoneticPr fontId="12" type="noConversion"/>
  <pageMargins left="0.23622047244094491" right="0.23622047244094491" top="0.35433070866141736" bottom="0.3543307086614173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DC33-A739-4F20-ACFB-4110D79339A3}">
  <dimension ref="A1:N19"/>
  <sheetViews>
    <sheetView zoomScale="70" zoomScaleNormal="70" workbookViewId="0">
      <selection activeCell="C10" sqref="C10"/>
    </sheetView>
  </sheetViews>
  <sheetFormatPr defaultRowHeight="20.25" x14ac:dyDescent="0.3"/>
  <cols>
    <col min="1" max="1" width="4.875" style="22" customWidth="1"/>
    <col min="2" max="2" width="26.125" style="7" customWidth="1"/>
    <col min="3" max="4" width="11.75" style="7" customWidth="1"/>
    <col min="5" max="5" width="10.75" style="7" customWidth="1"/>
    <col min="6" max="7" width="18" style="7" customWidth="1"/>
    <col min="8" max="8" width="19.25" style="7" customWidth="1"/>
    <col min="9" max="9" width="13.125" style="7" customWidth="1"/>
    <col min="10" max="16384" width="9" style="7"/>
  </cols>
  <sheetData>
    <row r="1" spans="1:14" ht="12" customHeight="1" x14ac:dyDescent="0.3">
      <c r="A1" s="4"/>
      <c r="B1" s="5"/>
      <c r="C1" s="5"/>
      <c r="D1" s="5"/>
      <c r="E1" s="5"/>
      <c r="F1" s="5"/>
      <c r="G1" s="5"/>
      <c r="H1" s="5"/>
      <c r="I1" s="6" t="s">
        <v>22</v>
      </c>
    </row>
    <row r="2" spans="1:14" s="5" customFormat="1" x14ac:dyDescent="0.3">
      <c r="A2" s="162" t="s">
        <v>85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18.75" customHeight="1" x14ac:dyDescent="0.3">
      <c r="A6" s="140">
        <v>1</v>
      </c>
      <c r="B6" s="131" t="s">
        <v>86</v>
      </c>
      <c r="C6" s="99">
        <v>4815</v>
      </c>
      <c r="D6" s="99">
        <f>C6</f>
        <v>4815</v>
      </c>
      <c r="E6" s="13" t="s">
        <v>15</v>
      </c>
      <c r="F6" s="24" t="s">
        <v>87</v>
      </c>
      <c r="G6" s="24" t="str">
        <f>F6</f>
        <v>บ.ศรีสวัสดิ์การผ้าใบ ฯ</v>
      </c>
      <c r="H6" s="14" t="s">
        <v>16</v>
      </c>
      <c r="I6" s="15" t="s">
        <v>88</v>
      </c>
    </row>
    <row r="7" spans="1:14" s="5" customFormat="1" ht="18.75" customHeight="1" x14ac:dyDescent="0.3">
      <c r="A7" s="11"/>
      <c r="B7" s="132"/>
      <c r="C7" s="17"/>
      <c r="D7" s="100"/>
      <c r="E7" s="16"/>
      <c r="F7" s="27">
        <f>D6</f>
        <v>4815</v>
      </c>
      <c r="G7" s="27">
        <f>F7</f>
        <v>4815</v>
      </c>
      <c r="H7" s="18" t="s">
        <v>17</v>
      </c>
      <c r="I7" s="19" t="s">
        <v>89</v>
      </c>
    </row>
    <row r="8" spans="1:14" s="29" customFormat="1" ht="18.75" customHeight="1" x14ac:dyDescent="0.2">
      <c r="A8" s="140">
        <v>2</v>
      </c>
      <c r="B8" s="102" t="s">
        <v>86</v>
      </c>
      <c r="C8" s="99">
        <v>3000</v>
      </c>
      <c r="D8" s="106">
        <f t="shared" ref="D8" si="0">C8</f>
        <v>3000</v>
      </c>
      <c r="E8" s="103" t="s">
        <v>15</v>
      </c>
      <c r="F8" s="24" t="s">
        <v>64</v>
      </c>
      <c r="G8" s="24" t="str">
        <f t="shared" ref="G8:G11" si="1">F8</f>
        <v>นายประสิทธิ์ นำประเสริฐ</v>
      </c>
      <c r="H8" s="14" t="s">
        <v>16</v>
      </c>
      <c r="I8" s="15" t="s">
        <v>90</v>
      </c>
    </row>
    <row r="9" spans="1:14" s="29" customFormat="1" ht="18.75" customHeight="1" x14ac:dyDescent="0.3">
      <c r="A9" s="11"/>
      <c r="B9" s="3"/>
      <c r="C9" s="11"/>
      <c r="D9" s="101"/>
      <c r="E9" s="104"/>
      <c r="F9" s="27">
        <f t="shared" ref="F9" si="2">D8</f>
        <v>3000</v>
      </c>
      <c r="G9" s="27">
        <f t="shared" si="1"/>
        <v>3000</v>
      </c>
      <c r="H9" s="18" t="s">
        <v>17</v>
      </c>
      <c r="I9" s="19" t="s">
        <v>89</v>
      </c>
    </row>
    <row r="10" spans="1:14" s="29" customFormat="1" ht="18.75" customHeight="1" x14ac:dyDescent="0.2">
      <c r="A10" s="140">
        <v>3</v>
      </c>
      <c r="B10" s="30" t="s">
        <v>23</v>
      </c>
      <c r="C10" s="99">
        <v>64800</v>
      </c>
      <c r="D10" s="99">
        <f t="shared" ref="D10" si="3">C10</f>
        <v>64800</v>
      </c>
      <c r="E10" s="13" t="s">
        <v>15</v>
      </c>
      <c r="F10" s="31" t="s">
        <v>19</v>
      </c>
      <c r="G10" s="31" t="s">
        <v>19</v>
      </c>
      <c r="H10" s="14" t="s">
        <v>16</v>
      </c>
      <c r="I10" s="142" t="s">
        <v>91</v>
      </c>
    </row>
    <row r="11" spans="1:14" s="29" customFormat="1" ht="18.75" customHeight="1" x14ac:dyDescent="0.3">
      <c r="A11" s="11"/>
      <c r="B11" s="32" t="s">
        <v>93</v>
      </c>
      <c r="C11" s="11"/>
      <c r="D11" s="101"/>
      <c r="E11" s="21"/>
      <c r="F11" s="108">
        <f t="shared" ref="F11" si="4">D10</f>
        <v>64800</v>
      </c>
      <c r="G11" s="108">
        <f t="shared" si="1"/>
        <v>64800</v>
      </c>
      <c r="H11" s="18" t="s">
        <v>17</v>
      </c>
      <c r="I11" s="19" t="s">
        <v>92</v>
      </c>
    </row>
    <row r="12" spans="1:14" s="20" customFormat="1" x14ac:dyDescent="0.2">
      <c r="A12" s="33"/>
      <c r="B12" s="2"/>
      <c r="C12" s="36"/>
      <c r="D12" s="36"/>
      <c r="E12" s="37"/>
      <c r="F12" s="38"/>
      <c r="G12" s="38"/>
      <c r="H12" s="39"/>
      <c r="I12" s="40"/>
    </row>
    <row r="13" spans="1:14" x14ac:dyDescent="0.3">
      <c r="A13" s="37"/>
      <c r="B13" s="2"/>
      <c r="C13" s="36"/>
      <c r="D13" s="36"/>
      <c r="E13" s="37"/>
      <c r="F13" s="41"/>
      <c r="G13" s="41"/>
      <c r="H13" s="39"/>
      <c r="I13" s="42"/>
    </row>
    <row r="14" spans="1:14" x14ac:dyDescent="0.3">
      <c r="A14" s="33"/>
      <c r="B14" s="2"/>
      <c r="C14" s="36"/>
      <c r="D14" s="36"/>
      <c r="E14" s="37"/>
      <c r="F14" s="38"/>
      <c r="G14" s="38"/>
      <c r="H14" s="39"/>
      <c r="I14" s="40"/>
    </row>
    <row r="15" spans="1:14" x14ac:dyDescent="0.3">
      <c r="A15" s="33"/>
      <c r="B15" s="2"/>
      <c r="C15" s="36"/>
      <c r="D15" s="36"/>
      <c r="E15" s="37"/>
      <c r="F15" s="38"/>
      <c r="G15" s="38"/>
      <c r="H15" s="39"/>
      <c r="I15" s="40"/>
    </row>
    <row r="16" spans="1:14" x14ac:dyDescent="0.3">
      <c r="A16" s="33"/>
      <c r="B16" s="2"/>
      <c r="C16" s="36"/>
      <c r="D16" s="36"/>
      <c r="E16" s="37"/>
      <c r="F16" s="38"/>
      <c r="G16" s="38"/>
      <c r="H16" s="39"/>
      <c r="I16" s="40"/>
    </row>
    <row r="17" spans="1:9" x14ac:dyDescent="0.3">
      <c r="A17" s="4"/>
      <c r="B17" s="29"/>
      <c r="C17" s="43"/>
      <c r="D17" s="43"/>
      <c r="E17" s="33"/>
      <c r="F17" s="44"/>
      <c r="G17" s="44"/>
      <c r="H17" s="34"/>
      <c r="I17" s="35"/>
    </row>
    <row r="18" spans="1:9" x14ac:dyDescent="0.3">
      <c r="A18" s="4"/>
      <c r="B18" s="45"/>
      <c r="C18" s="5"/>
      <c r="D18" s="5"/>
      <c r="E18" s="5"/>
      <c r="F18" s="43"/>
      <c r="G18" s="43"/>
      <c r="H18" s="34"/>
      <c r="I18" s="46"/>
    </row>
    <row r="19" spans="1:9" x14ac:dyDescent="0.3">
      <c r="A19" s="4"/>
      <c r="B19" s="5"/>
      <c r="C19" s="5"/>
      <c r="D19" s="5"/>
      <c r="E19" s="5"/>
      <c r="F19" s="5" t="s">
        <v>59</v>
      </c>
      <c r="G19" s="5"/>
      <c r="H19" s="5"/>
      <c r="I19" s="5"/>
    </row>
  </sheetData>
  <mergeCells count="2">
    <mergeCell ref="A2:H2"/>
    <mergeCell ref="A3:H3"/>
  </mergeCells>
  <pageMargins left="0.23622047244094491" right="0.23622047244094491" top="0.35433070866141736" bottom="0.3543307086614173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5B10-43E8-4599-9DE5-E5560DAE4C78}">
  <dimension ref="A1:N19"/>
  <sheetViews>
    <sheetView zoomScaleNormal="100" workbookViewId="0">
      <selection activeCell="I10" sqref="I10"/>
    </sheetView>
  </sheetViews>
  <sheetFormatPr defaultRowHeight="20.25" x14ac:dyDescent="0.3"/>
  <cols>
    <col min="1" max="1" width="4.875" style="22" customWidth="1"/>
    <col min="2" max="2" width="26.125" style="7" customWidth="1"/>
    <col min="3" max="4" width="11.75" style="7" customWidth="1"/>
    <col min="5" max="5" width="10.75" style="7" customWidth="1"/>
    <col min="6" max="7" width="18" style="7" customWidth="1"/>
    <col min="8" max="8" width="19.25" style="7" customWidth="1"/>
    <col min="9" max="9" width="13.125" style="7" customWidth="1"/>
    <col min="10" max="16384" width="9" style="7"/>
  </cols>
  <sheetData>
    <row r="1" spans="1:14" ht="12" customHeight="1" x14ac:dyDescent="0.3">
      <c r="A1" s="4"/>
      <c r="B1" s="5"/>
      <c r="C1" s="5"/>
      <c r="D1" s="5"/>
      <c r="E1" s="5"/>
      <c r="F1" s="5"/>
      <c r="G1" s="5"/>
      <c r="H1" s="5"/>
      <c r="I1" s="6" t="s">
        <v>22</v>
      </c>
    </row>
    <row r="2" spans="1:14" s="5" customFormat="1" x14ac:dyDescent="0.3">
      <c r="A2" s="162" t="s">
        <v>97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18.75" customHeight="1" x14ac:dyDescent="0.3">
      <c r="A6" s="140">
        <v>1</v>
      </c>
      <c r="B6" s="131" t="s">
        <v>18</v>
      </c>
      <c r="C6" s="99">
        <v>750</v>
      </c>
      <c r="D6" s="99">
        <v>750</v>
      </c>
      <c r="E6" s="13" t="s">
        <v>15</v>
      </c>
      <c r="F6" s="24" t="s">
        <v>87</v>
      </c>
      <c r="G6" s="24" t="str">
        <f>F6</f>
        <v>บ.ศรีสวัสดิ์การผ้าใบ ฯ</v>
      </c>
      <c r="H6" s="14" t="s">
        <v>16</v>
      </c>
      <c r="I6" s="15" t="s">
        <v>95</v>
      </c>
    </row>
    <row r="7" spans="1:14" s="5" customFormat="1" ht="18.75" customHeight="1" x14ac:dyDescent="0.3">
      <c r="A7" s="11"/>
      <c r="B7" s="132" t="s">
        <v>94</v>
      </c>
      <c r="C7" s="17"/>
      <c r="D7" s="100"/>
      <c r="E7" s="16"/>
      <c r="F7" s="27">
        <f>D6</f>
        <v>750</v>
      </c>
      <c r="G7" s="27">
        <f>F7</f>
        <v>750</v>
      </c>
      <c r="H7" s="18" t="s">
        <v>17</v>
      </c>
      <c r="I7" s="19" t="s">
        <v>96</v>
      </c>
    </row>
    <row r="8" spans="1:14" s="29" customFormat="1" ht="18.75" customHeight="1" x14ac:dyDescent="0.2">
      <c r="A8" s="140">
        <v>2</v>
      </c>
      <c r="B8" s="102" t="s">
        <v>18</v>
      </c>
      <c r="C8" s="99">
        <v>3600</v>
      </c>
      <c r="D8" s="106">
        <v>3600</v>
      </c>
      <c r="E8" s="103" t="s">
        <v>15</v>
      </c>
      <c r="F8" s="24" t="s">
        <v>99</v>
      </c>
      <c r="G8" s="24" t="str">
        <f t="shared" ref="G8:G11" si="0">F8</f>
        <v>นายสมศักดิ์ เปลี่ยนวงค์</v>
      </c>
      <c r="H8" s="14" t="s">
        <v>16</v>
      </c>
      <c r="I8" s="15" t="s">
        <v>101</v>
      </c>
    </row>
    <row r="9" spans="1:14" s="29" customFormat="1" ht="18.75" customHeight="1" x14ac:dyDescent="0.3">
      <c r="A9" s="11"/>
      <c r="B9" s="3" t="s">
        <v>98</v>
      </c>
      <c r="C9" s="11"/>
      <c r="D9" s="101"/>
      <c r="E9" s="104"/>
      <c r="F9" s="27">
        <f t="shared" ref="F9" si="1">D8</f>
        <v>3600</v>
      </c>
      <c r="G9" s="27">
        <f t="shared" si="0"/>
        <v>3600</v>
      </c>
      <c r="H9" s="18" t="s">
        <v>17</v>
      </c>
      <c r="I9" s="19" t="s">
        <v>100</v>
      </c>
    </row>
    <row r="10" spans="1:14" s="29" customFormat="1" ht="18.75" customHeight="1" x14ac:dyDescent="0.2">
      <c r="A10" s="140">
        <v>3</v>
      </c>
      <c r="B10" s="30" t="s">
        <v>23</v>
      </c>
      <c r="C10" s="99">
        <v>69116</v>
      </c>
      <c r="D10" s="106">
        <f>C10</f>
        <v>69116</v>
      </c>
      <c r="E10" s="13" t="s">
        <v>15</v>
      </c>
      <c r="F10" s="31" t="s">
        <v>19</v>
      </c>
      <c r="G10" s="31" t="s">
        <v>19</v>
      </c>
      <c r="H10" s="14" t="s">
        <v>16</v>
      </c>
      <c r="I10" s="138" t="s">
        <v>150</v>
      </c>
    </row>
    <row r="11" spans="1:14" s="29" customFormat="1" ht="18.75" customHeight="1" x14ac:dyDescent="0.3">
      <c r="A11" s="11"/>
      <c r="B11" s="32" t="s">
        <v>103</v>
      </c>
      <c r="C11" s="11"/>
      <c r="D11" s="101"/>
      <c r="E11" s="21"/>
      <c r="F11" s="108">
        <f t="shared" ref="F11" si="2">D10</f>
        <v>69116</v>
      </c>
      <c r="G11" s="108">
        <f t="shared" si="0"/>
        <v>69116</v>
      </c>
      <c r="H11" s="18" t="s">
        <v>17</v>
      </c>
      <c r="I11" s="19" t="s">
        <v>151</v>
      </c>
    </row>
    <row r="12" spans="1:14" s="20" customFormat="1" x14ac:dyDescent="0.2">
      <c r="A12" s="33"/>
      <c r="B12" s="2"/>
      <c r="C12" s="36"/>
      <c r="D12" s="36"/>
      <c r="E12" s="37"/>
      <c r="F12" s="38"/>
      <c r="G12" s="38"/>
      <c r="H12" s="39"/>
      <c r="I12" s="40"/>
    </row>
    <row r="13" spans="1:14" x14ac:dyDescent="0.3">
      <c r="A13" s="37"/>
      <c r="B13" s="2"/>
      <c r="C13" s="36"/>
      <c r="D13" s="36"/>
      <c r="E13" s="37"/>
      <c r="F13" s="41"/>
      <c r="G13" s="41"/>
      <c r="H13" s="39"/>
      <c r="I13" s="42" t="s">
        <v>102</v>
      </c>
    </row>
    <row r="14" spans="1:14" x14ac:dyDescent="0.3">
      <c r="A14" s="33"/>
      <c r="B14" s="2"/>
      <c r="C14" s="36"/>
      <c r="D14" s="36"/>
      <c r="E14" s="37"/>
      <c r="F14" s="38"/>
      <c r="G14" s="38"/>
      <c r="H14" s="39"/>
      <c r="I14" s="40"/>
    </row>
    <row r="15" spans="1:14" x14ac:dyDescent="0.3">
      <c r="A15" s="33"/>
      <c r="B15" s="2"/>
      <c r="C15" s="36"/>
      <c r="D15" s="36"/>
      <c r="E15" s="37"/>
      <c r="F15" s="38"/>
      <c r="G15" s="38"/>
      <c r="H15" s="39"/>
      <c r="I15" s="40"/>
    </row>
    <row r="16" spans="1:14" x14ac:dyDescent="0.3">
      <c r="A16" s="33"/>
      <c r="B16" s="2"/>
      <c r="C16" s="36"/>
      <c r="D16" s="36"/>
      <c r="E16" s="37"/>
      <c r="F16" s="38"/>
      <c r="G16" s="38"/>
      <c r="H16" s="39"/>
      <c r="I16" s="40"/>
    </row>
    <row r="17" spans="1:9" x14ac:dyDescent="0.3">
      <c r="A17" s="4"/>
      <c r="B17" s="29"/>
      <c r="C17" s="43"/>
      <c r="D17" s="43"/>
      <c r="E17" s="33"/>
      <c r="F17" s="44"/>
      <c r="G17" s="44"/>
      <c r="H17" s="34"/>
      <c r="I17" s="35"/>
    </row>
    <row r="18" spans="1:9" x14ac:dyDescent="0.3">
      <c r="A18" s="4"/>
      <c r="B18" s="45"/>
      <c r="C18" s="5"/>
      <c r="D18" s="5"/>
      <c r="E18" s="5"/>
      <c r="F18" s="43"/>
      <c r="G18" s="43"/>
      <c r="H18" s="34"/>
      <c r="I18" s="46"/>
    </row>
    <row r="19" spans="1:9" x14ac:dyDescent="0.3">
      <c r="A19" s="4"/>
      <c r="B19" s="5"/>
      <c r="C19" s="5"/>
      <c r="D19" s="5"/>
      <c r="E19" s="5"/>
      <c r="F19" s="5" t="s">
        <v>59</v>
      </c>
      <c r="G19" s="5"/>
      <c r="H19" s="5"/>
      <c r="I19" s="5"/>
    </row>
  </sheetData>
  <mergeCells count="2">
    <mergeCell ref="A2:H2"/>
    <mergeCell ref="A3:H3"/>
  </mergeCells>
  <pageMargins left="0.23622047244094491" right="0.23622047244094491" top="0.35433070866141736" bottom="0.354330708661417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2D72-CAC2-41FC-80EC-BD8206F7324E}">
  <dimension ref="A1:N34"/>
  <sheetViews>
    <sheetView tabSelected="1" topLeftCell="A19" zoomScale="140" zoomScaleNormal="140" workbookViewId="0">
      <selection activeCell="G7" sqref="G7"/>
    </sheetView>
  </sheetViews>
  <sheetFormatPr defaultRowHeight="20.25" x14ac:dyDescent="0.3"/>
  <cols>
    <col min="1" max="1" width="4.875" style="22" customWidth="1"/>
    <col min="2" max="2" width="26.125" style="7" customWidth="1"/>
    <col min="3" max="4" width="11.75" style="7" customWidth="1"/>
    <col min="5" max="5" width="10.75" style="7" customWidth="1"/>
    <col min="6" max="7" width="18" style="7" customWidth="1"/>
    <col min="8" max="8" width="19.25" style="7" customWidth="1"/>
    <col min="9" max="9" width="13.125" style="7" customWidth="1"/>
    <col min="10" max="16384" width="9" style="7"/>
  </cols>
  <sheetData>
    <row r="1" spans="1:14" ht="12" customHeight="1" x14ac:dyDescent="0.3">
      <c r="A1" s="4"/>
      <c r="B1" s="5"/>
      <c r="C1" s="5"/>
      <c r="D1" s="5"/>
      <c r="E1" s="5"/>
      <c r="F1" s="5"/>
      <c r="G1" s="5"/>
      <c r="H1" s="5"/>
      <c r="I1" s="6" t="s">
        <v>22</v>
      </c>
    </row>
    <row r="2" spans="1:14" s="5" customFormat="1" x14ac:dyDescent="0.3">
      <c r="A2" s="162" t="s">
        <v>125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39" customHeight="1" x14ac:dyDescent="0.3">
      <c r="A6" s="140">
        <v>1</v>
      </c>
      <c r="B6" s="145" t="s">
        <v>126</v>
      </c>
      <c r="C6" s="99">
        <v>1460</v>
      </c>
      <c r="D6" s="99">
        <f>C6</f>
        <v>1460</v>
      </c>
      <c r="E6" s="13" t="s">
        <v>15</v>
      </c>
      <c r="F6" s="24" t="s">
        <v>118</v>
      </c>
      <c r="G6" s="24" t="str">
        <f t="shared" ref="G6:G11" si="0">F6</f>
        <v>นายชาตรี  โพธิ์พึ่ง</v>
      </c>
      <c r="H6" s="14" t="s">
        <v>16</v>
      </c>
      <c r="I6" s="15" t="s">
        <v>127</v>
      </c>
    </row>
    <row r="7" spans="1:14" s="5" customFormat="1" x14ac:dyDescent="0.3">
      <c r="A7" s="135"/>
      <c r="B7" s="11"/>
      <c r="C7" s="11"/>
      <c r="D7" s="100"/>
      <c r="E7" s="16"/>
      <c r="F7" s="27">
        <f>D6</f>
        <v>1460</v>
      </c>
      <c r="G7" s="27">
        <f t="shared" si="0"/>
        <v>1460</v>
      </c>
      <c r="H7" s="18" t="s">
        <v>17</v>
      </c>
      <c r="I7" s="19" t="s">
        <v>128</v>
      </c>
    </row>
    <row r="8" spans="1:14" s="5" customFormat="1" ht="39" customHeight="1" x14ac:dyDescent="0.3">
      <c r="A8" s="140">
        <v>2</v>
      </c>
      <c r="B8" s="143" t="s">
        <v>119</v>
      </c>
      <c r="C8" s="12">
        <v>2560</v>
      </c>
      <c r="D8" s="99">
        <f>C8</f>
        <v>2560</v>
      </c>
      <c r="E8" s="13" t="s">
        <v>15</v>
      </c>
      <c r="F8" s="24" t="s">
        <v>118</v>
      </c>
      <c r="G8" s="24" t="str">
        <f t="shared" si="0"/>
        <v>นายชาตรี  โพธิ์พึ่ง</v>
      </c>
      <c r="H8" s="14" t="s">
        <v>16</v>
      </c>
      <c r="I8" s="15" t="s">
        <v>105</v>
      </c>
    </row>
    <row r="9" spans="1:14" s="5" customFormat="1" x14ac:dyDescent="0.3">
      <c r="A9" s="135"/>
      <c r="B9" s="17"/>
      <c r="C9" s="17"/>
      <c r="D9" s="100"/>
      <c r="E9" s="16"/>
      <c r="F9" s="27">
        <f>D8</f>
        <v>2560</v>
      </c>
      <c r="G9" s="27">
        <f t="shared" si="0"/>
        <v>2560</v>
      </c>
      <c r="H9" s="18" t="s">
        <v>17</v>
      </c>
      <c r="I9" s="19" t="s">
        <v>106</v>
      </c>
    </row>
    <row r="10" spans="1:14" s="5" customFormat="1" ht="33.75" customHeight="1" x14ac:dyDescent="0.3">
      <c r="A10" s="140">
        <v>3</v>
      </c>
      <c r="B10" s="131" t="s">
        <v>104</v>
      </c>
      <c r="C10" s="99">
        <v>90000</v>
      </c>
      <c r="D10" s="99">
        <f>C10</f>
        <v>90000</v>
      </c>
      <c r="E10" s="13" t="s">
        <v>15</v>
      </c>
      <c r="F10" s="24" t="s">
        <v>107</v>
      </c>
      <c r="G10" s="24" t="str">
        <f t="shared" si="0"/>
        <v>นางวรรณี  อับดุลลา</v>
      </c>
      <c r="H10" s="14" t="s">
        <v>16</v>
      </c>
      <c r="I10" s="15" t="s">
        <v>109</v>
      </c>
    </row>
    <row r="11" spans="1:14" s="5" customFormat="1" ht="18.75" customHeight="1" x14ac:dyDescent="0.3">
      <c r="A11" s="135"/>
      <c r="B11" s="144"/>
      <c r="C11" s="17"/>
      <c r="D11" s="100"/>
      <c r="E11" s="16"/>
      <c r="F11" s="27">
        <f>D10</f>
        <v>90000</v>
      </c>
      <c r="G11" s="27">
        <f t="shared" si="0"/>
        <v>90000</v>
      </c>
      <c r="H11" s="18" t="s">
        <v>17</v>
      </c>
      <c r="I11" s="19" t="s">
        <v>108</v>
      </c>
    </row>
    <row r="12" spans="1:14" s="29" customFormat="1" ht="18" customHeight="1" x14ac:dyDescent="0.2">
      <c r="A12" s="140">
        <v>4</v>
      </c>
      <c r="B12" s="102" t="s">
        <v>18</v>
      </c>
      <c r="C12" s="99">
        <v>36000</v>
      </c>
      <c r="D12" s="99">
        <f t="shared" ref="D12" si="1">C12</f>
        <v>36000</v>
      </c>
      <c r="E12" s="103" t="s">
        <v>15</v>
      </c>
      <c r="F12" s="24" t="s">
        <v>120</v>
      </c>
      <c r="G12" s="24" t="str">
        <f t="shared" ref="G12:G25" si="2">F12</f>
        <v>นายมนตรี  อรุณพูลทรัพย์</v>
      </c>
      <c r="H12" s="14" t="s">
        <v>16</v>
      </c>
      <c r="I12" s="15" t="s">
        <v>110</v>
      </c>
    </row>
    <row r="13" spans="1:14" s="29" customFormat="1" ht="18" customHeight="1" x14ac:dyDescent="0.3">
      <c r="A13" s="135"/>
      <c r="B13" s="3"/>
      <c r="C13" s="11"/>
      <c r="D13" s="100"/>
      <c r="E13" s="104"/>
      <c r="F13" s="27">
        <f t="shared" ref="F13:F25" si="3">D12</f>
        <v>36000</v>
      </c>
      <c r="G13" s="27">
        <f t="shared" si="2"/>
        <v>36000</v>
      </c>
      <c r="H13" s="18" t="s">
        <v>17</v>
      </c>
      <c r="I13" s="19" t="s">
        <v>108</v>
      </c>
    </row>
    <row r="14" spans="1:14" s="29" customFormat="1" ht="18" customHeight="1" x14ac:dyDescent="0.2">
      <c r="A14" s="140">
        <v>5</v>
      </c>
      <c r="B14" s="102" t="s">
        <v>18</v>
      </c>
      <c r="C14" s="99">
        <v>36000</v>
      </c>
      <c r="D14" s="99">
        <f t="shared" ref="D14" si="4">C14</f>
        <v>36000</v>
      </c>
      <c r="E14" s="13" t="s">
        <v>15</v>
      </c>
      <c r="F14" s="24" t="s">
        <v>121</v>
      </c>
      <c r="G14" s="31" t="str">
        <f>F14</f>
        <v>นายยามิน  เหมือนราม</v>
      </c>
      <c r="H14" s="14" t="s">
        <v>16</v>
      </c>
      <c r="I14" s="15" t="s">
        <v>111</v>
      </c>
    </row>
    <row r="15" spans="1:14" s="29" customFormat="1" ht="18" customHeight="1" x14ac:dyDescent="0.3">
      <c r="A15" s="135"/>
      <c r="B15" s="3"/>
      <c r="C15" s="11"/>
      <c r="D15" s="100"/>
      <c r="E15" s="21"/>
      <c r="F15" s="27">
        <f t="shared" si="3"/>
        <v>36000</v>
      </c>
      <c r="G15" s="108">
        <f t="shared" si="2"/>
        <v>36000</v>
      </c>
      <c r="H15" s="18" t="s">
        <v>17</v>
      </c>
      <c r="I15" s="19" t="s">
        <v>108</v>
      </c>
    </row>
    <row r="16" spans="1:14" s="29" customFormat="1" ht="18" customHeight="1" x14ac:dyDescent="0.2">
      <c r="A16" s="140">
        <v>6</v>
      </c>
      <c r="B16" s="102" t="s">
        <v>18</v>
      </c>
      <c r="C16" s="99">
        <v>54000</v>
      </c>
      <c r="D16" s="99">
        <f t="shared" ref="D16" si="5">C16</f>
        <v>54000</v>
      </c>
      <c r="E16" s="103" t="s">
        <v>15</v>
      </c>
      <c r="F16" s="24" t="s">
        <v>122</v>
      </c>
      <c r="G16" s="47" t="str">
        <f t="shared" si="2"/>
        <v>นางสาวดวงสมร  เข็มทอง</v>
      </c>
      <c r="H16" s="14" t="s">
        <v>16</v>
      </c>
      <c r="I16" s="15" t="s">
        <v>112</v>
      </c>
    </row>
    <row r="17" spans="1:9" s="29" customFormat="1" ht="18" customHeight="1" x14ac:dyDescent="0.3">
      <c r="A17" s="135"/>
      <c r="B17" s="3"/>
      <c r="C17" s="11"/>
      <c r="D17" s="100"/>
      <c r="E17" s="104"/>
      <c r="F17" s="27">
        <f t="shared" si="3"/>
        <v>54000</v>
      </c>
      <c r="G17" s="108">
        <f t="shared" si="2"/>
        <v>54000</v>
      </c>
      <c r="H17" s="18" t="s">
        <v>17</v>
      </c>
      <c r="I17" s="19" t="s">
        <v>108</v>
      </c>
    </row>
    <row r="18" spans="1:9" s="29" customFormat="1" ht="18" customHeight="1" x14ac:dyDescent="0.2">
      <c r="A18" s="140">
        <v>7</v>
      </c>
      <c r="B18" s="102" t="s">
        <v>18</v>
      </c>
      <c r="C18" s="99">
        <v>54000</v>
      </c>
      <c r="D18" s="99">
        <f t="shared" ref="D18" si="6">C18</f>
        <v>54000</v>
      </c>
      <c r="E18" s="13" t="s">
        <v>15</v>
      </c>
      <c r="F18" s="24" t="s">
        <v>123</v>
      </c>
      <c r="G18" s="31" t="str">
        <f t="shared" si="2"/>
        <v>นายอดิศักดิ์  แสงศรี</v>
      </c>
      <c r="H18" s="14" t="s">
        <v>16</v>
      </c>
      <c r="I18" s="15" t="s">
        <v>113</v>
      </c>
    </row>
    <row r="19" spans="1:9" s="29" customFormat="1" ht="18" customHeight="1" x14ac:dyDescent="0.3">
      <c r="A19" s="135"/>
      <c r="B19" s="3"/>
      <c r="C19" s="11"/>
      <c r="D19" s="100"/>
      <c r="E19" s="21"/>
      <c r="F19" s="27">
        <f t="shared" si="3"/>
        <v>54000</v>
      </c>
      <c r="G19" s="108">
        <f t="shared" si="2"/>
        <v>54000</v>
      </c>
      <c r="H19" s="18" t="s">
        <v>17</v>
      </c>
      <c r="I19" s="19" t="s">
        <v>108</v>
      </c>
    </row>
    <row r="20" spans="1:9" s="29" customFormat="1" ht="18" customHeight="1" x14ac:dyDescent="0.2">
      <c r="A20" s="140">
        <v>8</v>
      </c>
      <c r="B20" s="102" t="s">
        <v>18</v>
      </c>
      <c r="C20" s="99">
        <v>54000</v>
      </c>
      <c r="D20" s="99">
        <f t="shared" ref="D20" si="7">C20</f>
        <v>54000</v>
      </c>
      <c r="E20" s="103" t="s">
        <v>15</v>
      </c>
      <c r="F20" s="24" t="s">
        <v>28</v>
      </c>
      <c r="G20" s="31" t="str">
        <f t="shared" si="2"/>
        <v>นายอารี  สมพร</v>
      </c>
      <c r="H20" s="14" t="s">
        <v>16</v>
      </c>
      <c r="I20" s="15" t="s">
        <v>114</v>
      </c>
    </row>
    <row r="21" spans="1:9" s="29" customFormat="1" ht="18" customHeight="1" x14ac:dyDescent="0.3">
      <c r="A21" s="135"/>
      <c r="B21" s="3"/>
      <c r="C21" s="11"/>
      <c r="D21" s="100"/>
      <c r="E21" s="104"/>
      <c r="F21" s="27">
        <f t="shared" si="3"/>
        <v>54000</v>
      </c>
      <c r="G21" s="108">
        <f t="shared" si="2"/>
        <v>54000</v>
      </c>
      <c r="H21" s="18" t="s">
        <v>17</v>
      </c>
      <c r="I21" s="19" t="s">
        <v>108</v>
      </c>
    </row>
    <row r="22" spans="1:9" s="29" customFormat="1" ht="18" customHeight="1" x14ac:dyDescent="0.2">
      <c r="A22" s="140">
        <v>9</v>
      </c>
      <c r="B22" s="102" t="s">
        <v>18</v>
      </c>
      <c r="C22" s="99">
        <v>54000</v>
      </c>
      <c r="D22" s="99">
        <f t="shared" ref="D22" si="8">C22</f>
        <v>54000</v>
      </c>
      <c r="E22" s="13" t="s">
        <v>15</v>
      </c>
      <c r="F22" s="24" t="s">
        <v>27</v>
      </c>
      <c r="G22" s="31" t="str">
        <f>F22</f>
        <v>นายภัทรพงษ์  แสงศรี</v>
      </c>
      <c r="H22" s="14" t="s">
        <v>16</v>
      </c>
      <c r="I22" s="15" t="s">
        <v>116</v>
      </c>
    </row>
    <row r="23" spans="1:9" s="29" customFormat="1" ht="18" customHeight="1" x14ac:dyDescent="0.3">
      <c r="A23" s="135"/>
      <c r="B23" s="3"/>
      <c r="C23" s="11"/>
      <c r="D23" s="100"/>
      <c r="E23" s="21"/>
      <c r="F23" s="27">
        <f t="shared" si="3"/>
        <v>54000</v>
      </c>
      <c r="G23" s="108">
        <f t="shared" si="2"/>
        <v>54000</v>
      </c>
      <c r="H23" s="18" t="s">
        <v>17</v>
      </c>
      <c r="I23" s="19" t="s">
        <v>108</v>
      </c>
    </row>
    <row r="24" spans="1:9" s="29" customFormat="1" ht="18" customHeight="1" x14ac:dyDescent="0.2">
      <c r="A24" s="140">
        <v>10</v>
      </c>
      <c r="B24" s="102" t="s">
        <v>18</v>
      </c>
      <c r="C24" s="99">
        <v>54000</v>
      </c>
      <c r="D24" s="99">
        <f t="shared" ref="D24" si="9">C24</f>
        <v>54000</v>
      </c>
      <c r="E24" s="103" t="s">
        <v>15</v>
      </c>
      <c r="F24" s="24" t="s">
        <v>124</v>
      </c>
      <c r="G24" s="31" t="str">
        <f t="shared" si="2"/>
        <v>นายณัฐพล  เรืองเดช</v>
      </c>
      <c r="H24" s="14" t="s">
        <v>16</v>
      </c>
      <c r="I24" s="15" t="s">
        <v>117</v>
      </c>
    </row>
    <row r="25" spans="1:9" s="29" customFormat="1" ht="18" customHeight="1" x14ac:dyDescent="0.3">
      <c r="A25" s="135"/>
      <c r="B25" s="3"/>
      <c r="C25" s="11"/>
      <c r="D25" s="101"/>
      <c r="E25" s="104"/>
      <c r="F25" s="108">
        <f t="shared" si="3"/>
        <v>54000</v>
      </c>
      <c r="G25" s="108">
        <f t="shared" si="2"/>
        <v>54000</v>
      </c>
      <c r="H25" s="18" t="s">
        <v>17</v>
      </c>
      <c r="I25" s="19" t="s">
        <v>108</v>
      </c>
    </row>
    <row r="26" spans="1:9" s="29" customFormat="1" ht="18.75" customHeight="1" x14ac:dyDescent="0.2">
      <c r="A26" s="140">
        <v>11</v>
      </c>
      <c r="B26" s="30" t="s">
        <v>23</v>
      </c>
      <c r="C26" s="99">
        <v>65100</v>
      </c>
      <c r="D26" s="106">
        <f>C26</f>
        <v>65100</v>
      </c>
      <c r="E26" s="13" t="s">
        <v>15</v>
      </c>
      <c r="F26" s="31" t="s">
        <v>19</v>
      </c>
      <c r="G26" s="31" t="s">
        <v>19</v>
      </c>
      <c r="H26" s="14" t="s">
        <v>16</v>
      </c>
      <c r="I26" s="15" t="s">
        <v>129</v>
      </c>
    </row>
    <row r="27" spans="1:9" s="29" customFormat="1" ht="18.75" customHeight="1" x14ac:dyDescent="0.3">
      <c r="A27" s="135"/>
      <c r="B27" s="32" t="s">
        <v>115</v>
      </c>
      <c r="C27" s="11"/>
      <c r="D27" s="101"/>
      <c r="E27" s="21"/>
      <c r="F27" s="108">
        <f t="shared" ref="F27" si="10">D26</f>
        <v>65100</v>
      </c>
      <c r="G27" s="108">
        <f t="shared" ref="G27" si="11">F27</f>
        <v>65100</v>
      </c>
      <c r="H27" s="18" t="s">
        <v>17</v>
      </c>
      <c r="I27" s="19" t="s">
        <v>130</v>
      </c>
    </row>
    <row r="28" spans="1:9" x14ac:dyDescent="0.3">
      <c r="A28" s="37"/>
      <c r="B28" s="2"/>
      <c r="C28" s="36"/>
      <c r="D28" s="36"/>
      <c r="E28" s="37"/>
      <c r="F28" s="41"/>
      <c r="G28" s="41"/>
      <c r="H28" s="39"/>
      <c r="I28" s="42" t="s">
        <v>102</v>
      </c>
    </row>
    <row r="29" spans="1:9" x14ac:dyDescent="0.3">
      <c r="A29" s="33"/>
      <c r="B29" s="2"/>
      <c r="C29" s="36"/>
      <c r="D29" s="36"/>
      <c r="E29" s="37"/>
      <c r="F29" s="38"/>
      <c r="G29" s="38"/>
      <c r="H29" s="39"/>
      <c r="I29" s="40"/>
    </row>
    <row r="30" spans="1:9" x14ac:dyDescent="0.3">
      <c r="A30" s="33"/>
      <c r="B30" s="2"/>
      <c r="C30" s="36"/>
      <c r="D30" s="36"/>
      <c r="E30" s="37"/>
      <c r="F30" s="38"/>
      <c r="G30" s="38"/>
      <c r="H30" s="39"/>
      <c r="I30" s="40"/>
    </row>
    <row r="31" spans="1:9" x14ac:dyDescent="0.3">
      <c r="A31" s="33"/>
      <c r="B31" s="2"/>
      <c r="C31" s="36"/>
      <c r="D31" s="36"/>
      <c r="E31" s="37"/>
      <c r="F31" s="38"/>
      <c r="G31" s="38"/>
      <c r="H31" s="39"/>
      <c r="I31" s="40"/>
    </row>
    <row r="32" spans="1:9" x14ac:dyDescent="0.3">
      <c r="A32" s="4"/>
      <c r="B32" s="29"/>
      <c r="C32" s="43"/>
      <c r="D32" s="43"/>
      <c r="E32" s="33"/>
      <c r="F32" s="44"/>
      <c r="G32" s="44"/>
      <c r="H32" s="34"/>
      <c r="I32" s="35"/>
    </row>
    <row r="33" spans="1:9" x14ac:dyDescent="0.3">
      <c r="A33" s="4"/>
      <c r="B33" s="45"/>
      <c r="C33" s="5"/>
      <c r="D33" s="5"/>
      <c r="E33" s="5"/>
      <c r="F33" s="43"/>
      <c r="G33" s="43"/>
      <c r="H33" s="34"/>
      <c r="I33" s="46"/>
    </row>
    <row r="34" spans="1:9" x14ac:dyDescent="0.3">
      <c r="A34" s="4"/>
      <c r="B34" s="5"/>
      <c r="C34" s="5"/>
      <c r="D34" s="5"/>
      <c r="E34" s="5"/>
      <c r="F34" s="5" t="s">
        <v>59</v>
      </c>
      <c r="G34" s="5"/>
      <c r="H34" s="5"/>
      <c r="I34" s="5"/>
    </row>
  </sheetData>
  <mergeCells count="2">
    <mergeCell ref="A2:H2"/>
    <mergeCell ref="A3:H3"/>
  </mergeCells>
  <phoneticPr fontId="12" type="noConversion"/>
  <pageMargins left="0.23622047244094491" right="0.23622047244094491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แบบ สขร.1 ต.ค. 68</vt:lpstr>
      <vt:lpstr>แบบ สขร.1 พ.ย.68</vt:lpstr>
      <vt:lpstr>แบบ สขร.1 ธ.ค. 68 </vt:lpstr>
      <vt:lpstr>แบบ สขร.1 ม.ค. 69  </vt:lpstr>
      <vt:lpstr>แบบ สขร.1 ก.พ. 69</vt:lpstr>
      <vt:lpstr>แบบ สขร.1 มี.ค. 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2026-06-17T04:26:49Z</dcterms:modified>
</cp:coreProperties>
</file>